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66925"/>
  <xr:revisionPtr revIDLastSave="0" documentId="13_ncr:1_{3F483DC9-962B-4F3A-AAFB-A3D3785530E1}" xr6:coauthVersionLast="46" xr6:coauthVersionMax="46" xr10:uidLastSave="{00000000-0000-0000-0000-000000000000}"/>
  <bookViews>
    <workbookView xWindow="-120" yWindow="-120" windowWidth="29040" windowHeight="15525" activeTab="3" xr2:uid="{00000000-000D-0000-FFFF-FFFF00000000}"/>
  </bookViews>
  <sheets>
    <sheet name="Deaths" sheetId="2" r:id="rId1"/>
    <sheet name="Population" sheetId="1" r:id="rId2"/>
    <sheet name="Analysis" sheetId="3" r:id="rId3"/>
    <sheet name="Demographics" sheetId="7" r:id="rId4"/>
    <sheet name="Statec pop 2020" sheetId="4" r:id="rId5"/>
    <sheet name="Statex deaths 2020" sheetId="5" r:id="rId6"/>
    <sheet name="Mortality by month"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7" l="1"/>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C23" i="7"/>
  <c r="AH23" i="8"/>
  <c r="AI23" i="8"/>
  <c r="AJ23" i="8"/>
  <c r="AK23" i="8"/>
  <c r="AL23" i="8"/>
  <c r="AM23" i="8"/>
  <c r="AN23" i="8"/>
  <c r="AO23" i="8"/>
  <c r="AP23" i="8"/>
  <c r="AQ23" i="8"/>
  <c r="AR23" i="8"/>
  <c r="AS23" i="8"/>
  <c r="AT23" i="8"/>
  <c r="AU23" i="8"/>
  <c r="AV23" i="8"/>
  <c r="AW23" i="8"/>
  <c r="AX23" i="8"/>
  <c r="AY23" i="8"/>
  <c r="AZ23" i="8"/>
  <c r="BA23" i="8"/>
  <c r="BB23" i="8"/>
  <c r="BC23" i="8"/>
  <c r="BD23" i="8"/>
  <c r="BE23" i="8"/>
  <c r="BF23" i="8"/>
  <c r="BG23" i="8"/>
  <c r="BH23" i="8"/>
  <c r="BI23" i="8"/>
  <c r="BJ23" i="8"/>
  <c r="BK23" i="8"/>
  <c r="BL23" i="8"/>
  <c r="BM23" i="8"/>
  <c r="BN23" i="8"/>
  <c r="BO23" i="8"/>
  <c r="BP23" i="8"/>
  <c r="BQ23" i="8"/>
  <c r="BR23" i="8"/>
  <c r="BS23" i="8"/>
  <c r="BT23" i="8"/>
  <c r="BU23" i="8"/>
  <c r="AH24" i="8"/>
  <c r="AI24" i="8"/>
  <c r="AJ24" i="8"/>
  <c r="AK24" i="8"/>
  <c r="AL24" i="8"/>
  <c r="AM24" i="8"/>
  <c r="AN24" i="8"/>
  <c r="AO24" i="8"/>
  <c r="AP24" i="8"/>
  <c r="AQ24" i="8"/>
  <c r="AR24" i="8"/>
  <c r="AS24" i="8"/>
  <c r="AT24" i="8"/>
  <c r="AU24" i="8"/>
  <c r="AV24" i="8"/>
  <c r="AW24" i="8"/>
  <c r="AX24" i="8"/>
  <c r="AY24" i="8"/>
  <c r="AZ24" i="8"/>
  <c r="BA24" i="8"/>
  <c r="BB24" i="8"/>
  <c r="BC24" i="8"/>
  <c r="BD24" i="8"/>
  <c r="BE24" i="8"/>
  <c r="BF24" i="8"/>
  <c r="BG24" i="8"/>
  <c r="BH24" i="8"/>
  <c r="BI24" i="8"/>
  <c r="BJ24" i="8"/>
  <c r="BK24" i="8"/>
  <c r="BL24" i="8"/>
  <c r="BM24" i="8"/>
  <c r="BN24" i="8"/>
  <c r="BO24" i="8"/>
  <c r="BP24" i="8"/>
  <c r="BQ24" i="8"/>
  <c r="BR24" i="8"/>
  <c r="BS24" i="8"/>
  <c r="BT24" i="8"/>
  <c r="BU24" i="8"/>
  <c r="AH25" i="8"/>
  <c r="AI25" i="8"/>
  <c r="AJ25" i="8"/>
  <c r="AK25" i="8"/>
  <c r="AL25" i="8"/>
  <c r="AM25" i="8"/>
  <c r="AN25" i="8"/>
  <c r="AO25" i="8"/>
  <c r="AP25" i="8"/>
  <c r="AQ25" i="8"/>
  <c r="AR25" i="8"/>
  <c r="AS25" i="8"/>
  <c r="AT25" i="8"/>
  <c r="AU25" i="8"/>
  <c r="AV25" i="8"/>
  <c r="AW25" i="8"/>
  <c r="AX25" i="8"/>
  <c r="AY25" i="8"/>
  <c r="AZ25" i="8"/>
  <c r="BA25" i="8"/>
  <c r="BB25" i="8"/>
  <c r="BC25" i="8"/>
  <c r="BD25" i="8"/>
  <c r="BE25" i="8"/>
  <c r="BF25" i="8"/>
  <c r="BG25" i="8"/>
  <c r="BH25" i="8"/>
  <c r="BI25" i="8"/>
  <c r="BJ25" i="8"/>
  <c r="BK25" i="8"/>
  <c r="BL25" i="8"/>
  <c r="BM25" i="8"/>
  <c r="BN25" i="8"/>
  <c r="BO25" i="8"/>
  <c r="BP25" i="8"/>
  <c r="BQ25" i="8"/>
  <c r="BR25" i="8"/>
  <c r="BS25" i="8"/>
  <c r="BT25" i="8"/>
  <c r="BU25" i="8"/>
  <c r="AH26" i="8"/>
  <c r="AI26" i="8"/>
  <c r="AJ26" i="8"/>
  <c r="AK26" i="8"/>
  <c r="AL26" i="8"/>
  <c r="AM26" i="8"/>
  <c r="AN26" i="8"/>
  <c r="AO26" i="8"/>
  <c r="AP26" i="8"/>
  <c r="AQ26" i="8"/>
  <c r="AR26" i="8"/>
  <c r="AS26" i="8"/>
  <c r="AT26" i="8"/>
  <c r="AU26" i="8"/>
  <c r="AV26" i="8"/>
  <c r="AW26" i="8"/>
  <c r="AX26" i="8"/>
  <c r="AY26" i="8"/>
  <c r="AZ26" i="8"/>
  <c r="BA26" i="8"/>
  <c r="BB26" i="8"/>
  <c r="BC26" i="8"/>
  <c r="BD26" i="8"/>
  <c r="BE26" i="8"/>
  <c r="BF26" i="8"/>
  <c r="BG26" i="8"/>
  <c r="BH26" i="8"/>
  <c r="BI26" i="8"/>
  <c r="BJ26" i="8"/>
  <c r="BK26" i="8"/>
  <c r="BL26" i="8"/>
  <c r="BM26" i="8"/>
  <c r="BN26" i="8"/>
  <c r="BO26" i="8"/>
  <c r="BP26" i="8"/>
  <c r="BQ26" i="8"/>
  <c r="BR26" i="8"/>
  <c r="BS26" i="8"/>
  <c r="BT26" i="8"/>
  <c r="BU26" i="8"/>
  <c r="AH27" i="8"/>
  <c r="AI27" i="8"/>
  <c r="AJ27" i="8"/>
  <c r="AK27" i="8"/>
  <c r="AL27" i="8"/>
  <c r="AM27" i="8"/>
  <c r="AN27" i="8"/>
  <c r="AO27" i="8"/>
  <c r="AP27" i="8"/>
  <c r="AQ27" i="8"/>
  <c r="AR27" i="8"/>
  <c r="AS27" i="8"/>
  <c r="AT27" i="8"/>
  <c r="AU27" i="8"/>
  <c r="AV27" i="8"/>
  <c r="AW27" i="8"/>
  <c r="AX27" i="8"/>
  <c r="AY27" i="8"/>
  <c r="AZ27" i="8"/>
  <c r="BA27" i="8"/>
  <c r="BB27" i="8"/>
  <c r="BC27" i="8"/>
  <c r="BD27" i="8"/>
  <c r="BE27" i="8"/>
  <c r="BF27" i="8"/>
  <c r="BG27" i="8"/>
  <c r="BH27" i="8"/>
  <c r="BI27" i="8"/>
  <c r="BJ27" i="8"/>
  <c r="BK27" i="8"/>
  <c r="BL27" i="8"/>
  <c r="BM27" i="8"/>
  <c r="BN27" i="8"/>
  <c r="BO27" i="8"/>
  <c r="BP27" i="8"/>
  <c r="BQ27" i="8"/>
  <c r="BR27" i="8"/>
  <c r="BS27" i="8"/>
  <c r="BT27" i="8"/>
  <c r="BU27" i="8"/>
  <c r="AH28" i="8"/>
  <c r="AI28" i="8"/>
  <c r="AJ28" i="8"/>
  <c r="AK28" i="8"/>
  <c r="AL28" i="8"/>
  <c r="AM28" i="8"/>
  <c r="AN28" i="8"/>
  <c r="AO28" i="8"/>
  <c r="AP28" i="8"/>
  <c r="AQ28" i="8"/>
  <c r="AR28" i="8"/>
  <c r="AS28" i="8"/>
  <c r="AT28" i="8"/>
  <c r="AU28" i="8"/>
  <c r="AV28" i="8"/>
  <c r="AW28" i="8"/>
  <c r="AX28" i="8"/>
  <c r="AY28" i="8"/>
  <c r="AZ28" i="8"/>
  <c r="BA28" i="8"/>
  <c r="BB28" i="8"/>
  <c r="BC28" i="8"/>
  <c r="BD28" i="8"/>
  <c r="BE28" i="8"/>
  <c r="BF28" i="8"/>
  <c r="BG28" i="8"/>
  <c r="BH28" i="8"/>
  <c r="BI28" i="8"/>
  <c r="BJ28" i="8"/>
  <c r="BK28" i="8"/>
  <c r="BL28" i="8"/>
  <c r="BM28" i="8"/>
  <c r="BN28" i="8"/>
  <c r="BO28" i="8"/>
  <c r="BP28" i="8"/>
  <c r="BQ28" i="8"/>
  <c r="BR28" i="8"/>
  <c r="BS28" i="8"/>
  <c r="BT28" i="8"/>
  <c r="BU28" i="8"/>
  <c r="AH29" i="8"/>
  <c r="AI29" i="8"/>
  <c r="AJ29" i="8"/>
  <c r="AK29" i="8"/>
  <c r="AL29" i="8"/>
  <c r="AM29" i="8"/>
  <c r="AN29" i="8"/>
  <c r="AO29" i="8"/>
  <c r="AP29" i="8"/>
  <c r="AQ29" i="8"/>
  <c r="AR29" i="8"/>
  <c r="AS29" i="8"/>
  <c r="AT29" i="8"/>
  <c r="AU29" i="8"/>
  <c r="AV29" i="8"/>
  <c r="AW29" i="8"/>
  <c r="AX29" i="8"/>
  <c r="AY29" i="8"/>
  <c r="AZ29" i="8"/>
  <c r="BA29" i="8"/>
  <c r="BB29" i="8"/>
  <c r="BC29" i="8"/>
  <c r="BD29" i="8"/>
  <c r="BE29" i="8"/>
  <c r="BF29" i="8"/>
  <c r="BG29" i="8"/>
  <c r="BH29" i="8"/>
  <c r="BI29" i="8"/>
  <c r="BJ29" i="8"/>
  <c r="BK29" i="8"/>
  <c r="BL29" i="8"/>
  <c r="BM29" i="8"/>
  <c r="BN29" i="8"/>
  <c r="BO29" i="8"/>
  <c r="BP29" i="8"/>
  <c r="BQ29" i="8"/>
  <c r="BR29" i="8"/>
  <c r="BS29" i="8"/>
  <c r="BT29" i="8"/>
  <c r="BU29" i="8"/>
  <c r="AH30" i="8"/>
  <c r="AI30" i="8"/>
  <c r="AJ30" i="8"/>
  <c r="AK30" i="8"/>
  <c r="AL30" i="8"/>
  <c r="AM30" i="8"/>
  <c r="AN30" i="8"/>
  <c r="AO30" i="8"/>
  <c r="AP30" i="8"/>
  <c r="AQ30" i="8"/>
  <c r="AR30" i="8"/>
  <c r="AS30" i="8"/>
  <c r="AT30" i="8"/>
  <c r="AU30" i="8"/>
  <c r="AV30" i="8"/>
  <c r="AW30" i="8"/>
  <c r="AX30" i="8"/>
  <c r="AY30" i="8"/>
  <c r="AZ30" i="8"/>
  <c r="BA30" i="8"/>
  <c r="BB30" i="8"/>
  <c r="BC30" i="8"/>
  <c r="BD30" i="8"/>
  <c r="BE30" i="8"/>
  <c r="BF30" i="8"/>
  <c r="BG30" i="8"/>
  <c r="BH30" i="8"/>
  <c r="BI30" i="8"/>
  <c r="BJ30" i="8"/>
  <c r="BK30" i="8"/>
  <c r="BL30" i="8"/>
  <c r="BM30" i="8"/>
  <c r="BN30" i="8"/>
  <c r="BO30" i="8"/>
  <c r="BP30" i="8"/>
  <c r="BQ30" i="8"/>
  <c r="BR30" i="8"/>
  <c r="BS30" i="8"/>
  <c r="BT30" i="8"/>
  <c r="BU30"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BJ31" i="8"/>
  <c r="BK31" i="8"/>
  <c r="BL31" i="8"/>
  <c r="BM31" i="8"/>
  <c r="BN31" i="8"/>
  <c r="BO31" i="8"/>
  <c r="BP31" i="8"/>
  <c r="BQ31" i="8"/>
  <c r="BR31" i="8"/>
  <c r="BS31" i="8"/>
  <c r="BT31" i="8"/>
  <c r="BU31"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BJ32" i="8"/>
  <c r="BK32" i="8"/>
  <c r="BL32" i="8"/>
  <c r="BM32" i="8"/>
  <c r="BN32" i="8"/>
  <c r="BO32" i="8"/>
  <c r="BP32" i="8"/>
  <c r="BQ32" i="8"/>
  <c r="BR32" i="8"/>
  <c r="BS32" i="8"/>
  <c r="BT32" i="8"/>
  <c r="BU32"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BJ33" i="8"/>
  <c r="BK33" i="8"/>
  <c r="BL33" i="8"/>
  <c r="BM33" i="8"/>
  <c r="BN33" i="8"/>
  <c r="BO33" i="8"/>
  <c r="BP33" i="8"/>
  <c r="BQ33" i="8"/>
  <c r="BR33" i="8"/>
  <c r="BS33" i="8"/>
  <c r="BT33" i="8"/>
  <c r="BU33" i="8"/>
  <c r="AH34" i="8"/>
  <c r="AI34" i="8"/>
  <c r="AJ34" i="8"/>
  <c r="AK34" i="8"/>
  <c r="AL34" i="8"/>
  <c r="AM34" i="8"/>
  <c r="AN34" i="8"/>
  <c r="AO34" i="8"/>
  <c r="AP34" i="8"/>
  <c r="AQ34" i="8"/>
  <c r="AR34" i="8"/>
  <c r="AS34" i="8"/>
  <c r="AT34" i="8"/>
  <c r="AU34" i="8"/>
  <c r="AV34" i="8"/>
  <c r="AW34" i="8"/>
  <c r="AX34" i="8"/>
  <c r="AY34" i="8"/>
  <c r="AZ34" i="8"/>
  <c r="BA34" i="8"/>
  <c r="BB34" i="8"/>
  <c r="BC34" i="8"/>
  <c r="BD34" i="8"/>
  <c r="BE34" i="8"/>
  <c r="BF34" i="8"/>
  <c r="BG34" i="8"/>
  <c r="BH34" i="8"/>
  <c r="BI34" i="8"/>
  <c r="BJ34" i="8"/>
  <c r="BK34" i="8"/>
  <c r="BL34" i="8"/>
  <c r="BM34" i="8"/>
  <c r="BN34" i="8"/>
  <c r="BO34" i="8"/>
  <c r="BP34" i="8"/>
  <c r="BQ34" i="8"/>
  <c r="BR34" i="8"/>
  <c r="BS34" i="8"/>
  <c r="BT34" i="8"/>
  <c r="BU34" i="8"/>
  <c r="AG24" i="8"/>
  <c r="AG25" i="8"/>
  <c r="AG26" i="8"/>
  <c r="AG27" i="8"/>
  <c r="AG28" i="8"/>
  <c r="AG29" i="8"/>
  <c r="AG30" i="8"/>
  <c r="AG31" i="8"/>
  <c r="AG32" i="8"/>
  <c r="AG33" i="8"/>
  <c r="AG34" i="8"/>
  <c r="AG23" i="8"/>
  <c r="CF25" i="7"/>
  <c r="CF26" i="7"/>
  <c r="CF27" i="7"/>
  <c r="CF28" i="7"/>
  <c r="CF29" i="7"/>
  <c r="CF30" i="7"/>
  <c r="CF31" i="7"/>
  <c r="CF32" i="7"/>
  <c r="CF33" i="7"/>
  <c r="CF34" i="7"/>
  <c r="CF35" i="7"/>
  <c r="CF36" i="7"/>
  <c r="CF37" i="7"/>
  <c r="CF38" i="7"/>
  <c r="CF39" i="7"/>
  <c r="CF40" i="7"/>
  <c r="CF41" i="7"/>
  <c r="CF42" i="7"/>
  <c r="CF43" i="7"/>
  <c r="CF44"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AS43" i="7"/>
  <c r="AT43" i="7"/>
  <c r="AU43" i="7"/>
  <c r="AV43" i="7"/>
  <c r="AW43" i="7"/>
  <c r="AX43" i="7"/>
  <c r="AY43" i="7"/>
  <c r="AZ43" i="7"/>
  <c r="BA43" i="7"/>
  <c r="BB43" i="7"/>
  <c r="BC43" i="7"/>
  <c r="BD43" i="7"/>
  <c r="BE43" i="7"/>
  <c r="BF43" i="7"/>
  <c r="BG43" i="7"/>
  <c r="BH43" i="7"/>
  <c r="BI43" i="7"/>
  <c r="BJ43" i="7"/>
  <c r="BK43" i="7"/>
  <c r="BL43" i="7"/>
  <c r="BM43" i="7"/>
  <c r="BN43" i="7"/>
  <c r="BO43" i="7"/>
  <c r="BP43" i="7"/>
  <c r="BQ43" i="7"/>
  <c r="BR43" i="7"/>
  <c r="BS43" i="7"/>
  <c r="BT43" i="7"/>
  <c r="BU43" i="7"/>
  <c r="BV43" i="7"/>
  <c r="BW43" i="7"/>
  <c r="BX43" i="7"/>
  <c r="BY43" i="7"/>
  <c r="BZ43" i="7"/>
  <c r="CA43" i="7"/>
  <c r="CB43" i="7"/>
  <c r="CC43" i="7"/>
  <c r="CD43" i="7"/>
  <c r="CE43" i="7"/>
  <c r="AS44" i="7"/>
  <c r="AT44" i="7"/>
  <c r="AU44" i="7"/>
  <c r="AV44" i="7"/>
  <c r="AW44" i="7"/>
  <c r="AX44" i="7"/>
  <c r="AY44" i="7"/>
  <c r="AZ44" i="7"/>
  <c r="BA44" i="7"/>
  <c r="BB44" i="7"/>
  <c r="BC44" i="7"/>
  <c r="BD44" i="7"/>
  <c r="BE44" i="7"/>
  <c r="BF44" i="7"/>
  <c r="BG44" i="7"/>
  <c r="BH44" i="7"/>
  <c r="BI44" i="7"/>
  <c r="BJ44" i="7"/>
  <c r="BK44" i="7"/>
  <c r="BL44" i="7"/>
  <c r="BM44" i="7"/>
  <c r="BN44" i="7"/>
  <c r="BO44" i="7"/>
  <c r="BP44" i="7"/>
  <c r="BQ44" i="7"/>
  <c r="BR44" i="7"/>
  <c r="BS44" i="7"/>
  <c r="BT44" i="7"/>
  <c r="BU44" i="7"/>
  <c r="BV44" i="7"/>
  <c r="BW44" i="7"/>
  <c r="BX44" i="7"/>
  <c r="BY44" i="7"/>
  <c r="BZ44" i="7"/>
  <c r="CA44" i="7"/>
  <c r="CB44" i="7"/>
  <c r="CC44" i="7"/>
  <c r="CD44" i="7"/>
  <c r="CE44" i="7"/>
  <c r="AR26" i="7"/>
  <c r="AR27" i="7"/>
  <c r="AR28" i="7"/>
  <c r="AR29" i="7"/>
  <c r="AR30" i="7"/>
  <c r="AR31" i="7"/>
  <c r="AR32" i="7"/>
  <c r="AR33" i="7"/>
  <c r="AR34" i="7"/>
  <c r="AR35" i="7"/>
  <c r="AR36" i="7"/>
  <c r="AR37" i="7"/>
  <c r="AR38" i="7"/>
  <c r="AR39" i="7"/>
  <c r="AR40" i="7"/>
  <c r="AR41" i="7"/>
  <c r="AR42" i="7"/>
  <c r="AR43" i="7"/>
  <c r="AR44" i="7"/>
  <c r="AR25" i="7"/>
  <c r="AP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F66" i="7"/>
  <c r="E66" i="7"/>
  <c r="D66" i="7"/>
  <c r="C66" i="7"/>
  <c r="B66"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F65" i="7"/>
  <c r="E65" i="7"/>
  <c r="D65" i="7"/>
  <c r="C65" i="7"/>
  <c r="B65"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C64" i="7"/>
  <c r="B64"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C62" i="7"/>
  <c r="B62"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C61" i="7"/>
  <c r="B61"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C60" i="7"/>
  <c r="B60"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F59" i="7"/>
  <c r="E59" i="7"/>
  <c r="D59" i="7"/>
  <c r="C59" i="7"/>
  <c r="B59"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C58" i="7"/>
  <c r="B58"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C57" i="7"/>
  <c r="B57"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C56" i="7"/>
  <c r="B56"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B55"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C54" i="7"/>
  <c r="B54"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X66" i="3"/>
  <c r="AX65" i="3"/>
  <c r="AX64" i="3"/>
  <c r="AX63" i="3"/>
  <c r="AX62" i="3"/>
  <c r="AX61" i="3"/>
  <c r="AX60" i="3"/>
  <c r="AX59" i="3"/>
  <c r="AX58" i="3"/>
  <c r="AX57" i="3"/>
  <c r="AX56" i="3"/>
  <c r="AX55" i="3"/>
  <c r="AX54" i="3"/>
  <c r="AX53" i="3"/>
  <c r="AX52" i="3"/>
  <c r="AX51" i="3"/>
  <c r="AX50" i="3"/>
  <c r="AX49" i="3"/>
  <c r="AX48" i="3"/>
  <c r="AX47" i="3"/>
  <c r="AQ3" i="3"/>
  <c r="AQ2" i="3"/>
  <c r="AX46" i="3"/>
  <c r="AP64" i="3"/>
  <c r="AP61" i="3"/>
  <c r="AP55" i="3"/>
  <c r="AP52" i="3"/>
  <c r="AP49" i="3"/>
  <c r="AP46" i="3"/>
  <c r="AP60" i="3"/>
  <c r="AP57" i="3"/>
  <c r="AP54" i="3"/>
  <c r="AP48" i="3"/>
  <c r="AP65" i="3"/>
  <c r="AP51" i="3"/>
  <c r="AP53" i="3"/>
  <c r="AP47" i="3"/>
  <c r="AQ25" i="3"/>
  <c r="AQ26" i="3"/>
  <c r="AQ27" i="3"/>
  <c r="AQ28" i="3"/>
  <c r="AQ29" i="3"/>
  <c r="AQ30" i="3"/>
  <c r="AQ31" i="3"/>
  <c r="AQ32" i="3"/>
  <c r="AQ33" i="3"/>
  <c r="AQ34" i="3"/>
  <c r="AQ35" i="3"/>
  <c r="AQ36" i="3"/>
  <c r="AQ37" i="3"/>
  <c r="AQ38" i="3"/>
  <c r="AQ39" i="3"/>
  <c r="AQ40" i="3"/>
  <c r="AQ41" i="3"/>
  <c r="AQ42" i="3"/>
  <c r="AQ43" i="3"/>
  <c r="AQ44" i="3"/>
  <c r="AQ24" i="3"/>
  <c r="C46"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C47"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Y47" i="3" s="1"/>
  <c r="C48"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Y48" i="3" s="1"/>
  <c r="C49"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Y49" i="3" s="1"/>
  <c r="C50"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Y50" i="3" s="1"/>
  <c r="AP50" i="3"/>
  <c r="C51"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Y51" i="3" s="1"/>
  <c r="C52"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Y52" i="3" s="1"/>
  <c r="C53"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Y53" i="3" s="1"/>
  <c r="C54"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Y54" i="3" s="1"/>
  <c r="C55"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Y55" i="3" s="1"/>
  <c r="C56"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Y56" i="3" s="1"/>
  <c r="AP56" i="3"/>
  <c r="C57"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Y57" i="3" s="1"/>
  <c r="C58"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Y58" i="3" s="1"/>
  <c r="AP58" i="3"/>
  <c r="C59"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Y59" i="3" s="1"/>
  <c r="AP59" i="3"/>
  <c r="C60"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Y60" i="3" s="1"/>
  <c r="C61"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T61" i="3" s="1"/>
  <c r="AG61" i="3"/>
  <c r="AH61" i="3"/>
  <c r="AI61" i="3"/>
  <c r="AJ61" i="3"/>
  <c r="AK61" i="3"/>
  <c r="AL61" i="3"/>
  <c r="AM61" i="3"/>
  <c r="AN61" i="3"/>
  <c r="AO61" i="3"/>
  <c r="AY61" i="3" s="1"/>
  <c r="C62"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Y62" i="3" s="1"/>
  <c r="AP62" i="3"/>
  <c r="C63"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Y63" i="3" s="1"/>
  <c r="AP63" i="3"/>
  <c r="C64"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Y64" i="3" s="1"/>
  <c r="C65"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Y65" i="3" s="1"/>
  <c r="C66"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Y66" i="3" s="1"/>
  <c r="AP66" i="3"/>
  <c r="B47" i="3"/>
  <c r="B48" i="3"/>
  <c r="B49" i="3"/>
  <c r="B50" i="3"/>
  <c r="B51" i="3"/>
  <c r="B52" i="3"/>
  <c r="B53" i="3"/>
  <c r="B54" i="3"/>
  <c r="B55" i="3"/>
  <c r="B56" i="3"/>
  <c r="B57" i="3"/>
  <c r="B58" i="3"/>
  <c r="B59" i="3"/>
  <c r="B60" i="3"/>
  <c r="B61" i="3"/>
  <c r="B62" i="3"/>
  <c r="B63" i="3"/>
  <c r="B64" i="3"/>
  <c r="B65" i="3"/>
  <c r="B66" i="3"/>
  <c r="B46" i="3"/>
  <c r="H118" i="4"/>
  <c r="H112" i="4"/>
  <c r="H106" i="4"/>
  <c r="H100" i="4"/>
  <c r="H94" i="4"/>
  <c r="H88" i="4"/>
  <c r="H82" i="4"/>
  <c r="H76" i="4"/>
  <c r="H70" i="4"/>
  <c r="H64" i="4"/>
  <c r="H58" i="4"/>
  <c r="H52" i="4"/>
  <c r="H46" i="4"/>
  <c r="H40" i="4"/>
  <c r="H34" i="4"/>
  <c r="H28" i="4"/>
  <c r="H22" i="4"/>
  <c r="H16" i="4"/>
  <c r="H10" i="4"/>
  <c r="H4" i="4"/>
  <c r="H3" i="4"/>
  <c r="G4115" i="1"/>
  <c r="G4110" i="1"/>
  <c r="G4105" i="1"/>
  <c r="G4100" i="1"/>
  <c r="G4095" i="1"/>
  <c r="G4090" i="1"/>
  <c r="G4085" i="1"/>
  <c r="G4080" i="1"/>
  <c r="G4075" i="1"/>
  <c r="G4070" i="1"/>
  <c r="G4065" i="1"/>
  <c r="G4060" i="1"/>
  <c r="G4055" i="1"/>
  <c r="G4050" i="1"/>
  <c r="G4045" i="1"/>
  <c r="G4040" i="1"/>
  <c r="G4035" i="1"/>
  <c r="G4030" i="1"/>
  <c r="G4025" i="1"/>
  <c r="G4020" i="1"/>
  <c r="G4019" i="1"/>
  <c r="G4012" i="1"/>
  <c r="G4007" i="1"/>
  <c r="G4002" i="1"/>
  <c r="G3997" i="1"/>
  <c r="G3992" i="1"/>
  <c r="G3987" i="1"/>
  <c r="G3982" i="1"/>
  <c r="G3977" i="1"/>
  <c r="G3972" i="1"/>
  <c r="G3967" i="1"/>
  <c r="G3962" i="1"/>
  <c r="G3957" i="1"/>
  <c r="G3952" i="1"/>
  <c r="G3947" i="1"/>
  <c r="G3942" i="1"/>
  <c r="G3937" i="1"/>
  <c r="G3932" i="1"/>
  <c r="G3927" i="1"/>
  <c r="G3922" i="1"/>
  <c r="G3917" i="1"/>
  <c r="G3916" i="1"/>
  <c r="G3909" i="1"/>
  <c r="G3904" i="1"/>
  <c r="G3899" i="1"/>
  <c r="G3894" i="1"/>
  <c r="G3889" i="1"/>
  <c r="G3884" i="1"/>
  <c r="G3879" i="1"/>
  <c r="G3874" i="1"/>
  <c r="G3869" i="1"/>
  <c r="G3864" i="1"/>
  <c r="G3859" i="1"/>
  <c r="G3854" i="1"/>
  <c r="G3849" i="1"/>
  <c r="G3844" i="1"/>
  <c r="G3839" i="1"/>
  <c r="G3834" i="1"/>
  <c r="G3829" i="1"/>
  <c r="G3824" i="1"/>
  <c r="G3819" i="1"/>
  <c r="G3814" i="1"/>
  <c r="G3813" i="1"/>
  <c r="G3806" i="1"/>
  <c r="G3801" i="1"/>
  <c r="G3796" i="1"/>
  <c r="G3791" i="1"/>
  <c r="G3786" i="1"/>
  <c r="G3781" i="1"/>
  <c r="G3776" i="1"/>
  <c r="G3771" i="1"/>
  <c r="G3766" i="1"/>
  <c r="G3761" i="1"/>
  <c r="G3756" i="1"/>
  <c r="G3751" i="1"/>
  <c r="G3746" i="1"/>
  <c r="G3741" i="1"/>
  <c r="G3736" i="1"/>
  <c r="G3731" i="1"/>
  <c r="G3726" i="1"/>
  <c r="G3721" i="1"/>
  <c r="G3716" i="1"/>
  <c r="G3711" i="1"/>
  <c r="G3710" i="1"/>
  <c r="G3703" i="1"/>
  <c r="G3698" i="1"/>
  <c r="G3693" i="1"/>
  <c r="G3688" i="1"/>
  <c r="G3683" i="1"/>
  <c r="G3678" i="1"/>
  <c r="G3673" i="1"/>
  <c r="G3668" i="1"/>
  <c r="G3663" i="1"/>
  <c r="G3658" i="1"/>
  <c r="G3653" i="1"/>
  <c r="G3648" i="1"/>
  <c r="G3643" i="1"/>
  <c r="G3638" i="1"/>
  <c r="G3633" i="1"/>
  <c r="G3628" i="1"/>
  <c r="G3623" i="1"/>
  <c r="G3618" i="1"/>
  <c r="G3613" i="1"/>
  <c r="G3608" i="1"/>
  <c r="G3607" i="1"/>
  <c r="G3600" i="1"/>
  <c r="G3595" i="1"/>
  <c r="G3590" i="1"/>
  <c r="G3585" i="1"/>
  <c r="G3580" i="1"/>
  <c r="G3575" i="1"/>
  <c r="G3570" i="1"/>
  <c r="G3565" i="1"/>
  <c r="G3560" i="1"/>
  <c r="G3555" i="1"/>
  <c r="G3550" i="1"/>
  <c r="G3545" i="1"/>
  <c r="G3540" i="1"/>
  <c r="G3535" i="1"/>
  <c r="G3530" i="1"/>
  <c r="G3525" i="1"/>
  <c r="G3520" i="1"/>
  <c r="G3515" i="1"/>
  <c r="G3510" i="1"/>
  <c r="G3505" i="1"/>
  <c r="G3504" i="1"/>
  <c r="G3497" i="1"/>
  <c r="G3492" i="1"/>
  <c r="G3487" i="1"/>
  <c r="G3482" i="1"/>
  <c r="G3477" i="1"/>
  <c r="G3472" i="1"/>
  <c r="G3467" i="1"/>
  <c r="G3462" i="1"/>
  <c r="G3457" i="1"/>
  <c r="G3452" i="1"/>
  <c r="G3447" i="1"/>
  <c r="G3442" i="1"/>
  <c r="G3437" i="1"/>
  <c r="G3432" i="1"/>
  <c r="G3427" i="1"/>
  <c r="G3422" i="1"/>
  <c r="G3417" i="1"/>
  <c r="G3412" i="1"/>
  <c r="G3407" i="1"/>
  <c r="G3402" i="1"/>
  <c r="G3401" i="1"/>
  <c r="G3394" i="1"/>
  <c r="G3389" i="1"/>
  <c r="G3384" i="1"/>
  <c r="G3379" i="1"/>
  <c r="G3374" i="1"/>
  <c r="G3369" i="1"/>
  <c r="G3364" i="1"/>
  <c r="G3359" i="1"/>
  <c r="G3354" i="1"/>
  <c r="G3349" i="1"/>
  <c r="G3344" i="1"/>
  <c r="G3339" i="1"/>
  <c r="G3334" i="1"/>
  <c r="G3329" i="1"/>
  <c r="G3324" i="1"/>
  <c r="G3319" i="1"/>
  <c r="G3314" i="1"/>
  <c r="G3309" i="1"/>
  <c r="G3304" i="1"/>
  <c r="G3299" i="1"/>
  <c r="G3298" i="1"/>
  <c r="G3291" i="1"/>
  <c r="G3286" i="1"/>
  <c r="G3281" i="1"/>
  <c r="G3276" i="1"/>
  <c r="G3271" i="1"/>
  <c r="G3266" i="1"/>
  <c r="G3261" i="1"/>
  <c r="G3256" i="1"/>
  <c r="G3251" i="1"/>
  <c r="G3246" i="1"/>
  <c r="G3241" i="1"/>
  <c r="G3236" i="1"/>
  <c r="G3231" i="1"/>
  <c r="G3226" i="1"/>
  <c r="G3221" i="1"/>
  <c r="G3216" i="1"/>
  <c r="G3211" i="1"/>
  <c r="G3206" i="1"/>
  <c r="G3201" i="1"/>
  <c r="G3196" i="1"/>
  <c r="G3195" i="1"/>
  <c r="G3188" i="1"/>
  <c r="G3183" i="1"/>
  <c r="G3178" i="1"/>
  <c r="G3173" i="1"/>
  <c r="G3168" i="1"/>
  <c r="G3163" i="1"/>
  <c r="G3158" i="1"/>
  <c r="G3153" i="1"/>
  <c r="G3148" i="1"/>
  <c r="G3143" i="1"/>
  <c r="G3138" i="1"/>
  <c r="G3133" i="1"/>
  <c r="G3128" i="1"/>
  <c r="G3123" i="1"/>
  <c r="G3118" i="1"/>
  <c r="G3113" i="1"/>
  <c r="G3108" i="1"/>
  <c r="G3103" i="1"/>
  <c r="G3098" i="1"/>
  <c r="G3093" i="1"/>
  <c r="G3092" i="1"/>
  <c r="G3085" i="1"/>
  <c r="G3080" i="1"/>
  <c r="G3075" i="1"/>
  <c r="G3070" i="1"/>
  <c r="G3065" i="1"/>
  <c r="G3060" i="1"/>
  <c r="G3055" i="1"/>
  <c r="G3050" i="1"/>
  <c r="G3045" i="1"/>
  <c r="G3040" i="1"/>
  <c r="G3035" i="1"/>
  <c r="G3030" i="1"/>
  <c r="G3025" i="1"/>
  <c r="G3020" i="1"/>
  <c r="G3015" i="1"/>
  <c r="G3010" i="1"/>
  <c r="G3005" i="1"/>
  <c r="G3000" i="1"/>
  <c r="G2995" i="1"/>
  <c r="G2990" i="1"/>
  <c r="G2989" i="1"/>
  <c r="G2982" i="1"/>
  <c r="G2977" i="1"/>
  <c r="G2972" i="1"/>
  <c r="G2967" i="1"/>
  <c r="G2962" i="1"/>
  <c r="G2957" i="1"/>
  <c r="G2952" i="1"/>
  <c r="G2947" i="1"/>
  <c r="G2942" i="1"/>
  <c r="G2937" i="1"/>
  <c r="G2932" i="1"/>
  <c r="G2927" i="1"/>
  <c r="G2922" i="1"/>
  <c r="G2917" i="1"/>
  <c r="G2912" i="1"/>
  <c r="G2907" i="1"/>
  <c r="G2902" i="1"/>
  <c r="G2897" i="1"/>
  <c r="G2892" i="1"/>
  <c r="G2887" i="1"/>
  <c r="G2886" i="1"/>
  <c r="G2879" i="1"/>
  <c r="G2874" i="1"/>
  <c r="G2869" i="1"/>
  <c r="G2864" i="1"/>
  <c r="G2859" i="1"/>
  <c r="G2854" i="1"/>
  <c r="G2849" i="1"/>
  <c r="G2844" i="1"/>
  <c r="G2839" i="1"/>
  <c r="G2834" i="1"/>
  <c r="G2829" i="1"/>
  <c r="G2824" i="1"/>
  <c r="G2819" i="1"/>
  <c r="G2814" i="1"/>
  <c r="G2809" i="1"/>
  <c r="G2804" i="1"/>
  <c r="G2799" i="1"/>
  <c r="G2794" i="1"/>
  <c r="G2789" i="1"/>
  <c r="G2784" i="1"/>
  <c r="G2783" i="1"/>
  <c r="G2776" i="1"/>
  <c r="G2771" i="1"/>
  <c r="G2766" i="1"/>
  <c r="G2761" i="1"/>
  <c r="G2756" i="1"/>
  <c r="G2751" i="1"/>
  <c r="G2746" i="1"/>
  <c r="G2741" i="1"/>
  <c r="G2736" i="1"/>
  <c r="G2731" i="1"/>
  <c r="G2726" i="1"/>
  <c r="G2721" i="1"/>
  <c r="G2716" i="1"/>
  <c r="G2711" i="1"/>
  <c r="G2706" i="1"/>
  <c r="G2701" i="1"/>
  <c r="G2696" i="1"/>
  <c r="G2691" i="1"/>
  <c r="G2686" i="1"/>
  <c r="G2681" i="1"/>
  <c r="G2680" i="1"/>
  <c r="G2673" i="1"/>
  <c r="G2668" i="1"/>
  <c r="G2663" i="1"/>
  <c r="G2658" i="1"/>
  <c r="G2653" i="1"/>
  <c r="G2648" i="1"/>
  <c r="G2643" i="1"/>
  <c r="G2638" i="1"/>
  <c r="G2633" i="1"/>
  <c r="G2628" i="1"/>
  <c r="G2623" i="1"/>
  <c r="G2618" i="1"/>
  <c r="G2613" i="1"/>
  <c r="G2608" i="1"/>
  <c r="G2603" i="1"/>
  <c r="G2598" i="1"/>
  <c r="G2593" i="1"/>
  <c r="G2588" i="1"/>
  <c r="G2583" i="1"/>
  <c r="G2578" i="1"/>
  <c r="G2577" i="1"/>
  <c r="G2570" i="1"/>
  <c r="G2565" i="1"/>
  <c r="G2560" i="1"/>
  <c r="G2555" i="1"/>
  <c r="G2550" i="1"/>
  <c r="G2545" i="1"/>
  <c r="G2540" i="1"/>
  <c r="G2535" i="1"/>
  <c r="G2530" i="1"/>
  <c r="G2525" i="1"/>
  <c r="G2520" i="1"/>
  <c r="G2515" i="1"/>
  <c r="G2510" i="1"/>
  <c r="G2505" i="1"/>
  <c r="G2500" i="1"/>
  <c r="G2495" i="1"/>
  <c r="G2490" i="1"/>
  <c r="G2485" i="1"/>
  <c r="G2480" i="1"/>
  <c r="G2475" i="1"/>
  <c r="G2474" i="1"/>
  <c r="G2467" i="1"/>
  <c r="G2462" i="1"/>
  <c r="G2457" i="1"/>
  <c r="G2452" i="1"/>
  <c r="G2447" i="1"/>
  <c r="G2442" i="1"/>
  <c r="G2437" i="1"/>
  <c r="G2432" i="1"/>
  <c r="G2427" i="1"/>
  <c r="G2422" i="1"/>
  <c r="G2417" i="1"/>
  <c r="G2412" i="1"/>
  <c r="G2407" i="1"/>
  <c r="G2402" i="1"/>
  <c r="G2397" i="1"/>
  <c r="G2392" i="1"/>
  <c r="G2387" i="1"/>
  <c r="G2382" i="1"/>
  <c r="G2377" i="1"/>
  <c r="G2372" i="1"/>
  <c r="G2371" i="1"/>
  <c r="G2364" i="1"/>
  <c r="G2359" i="1"/>
  <c r="G2354" i="1"/>
  <c r="G2349" i="1"/>
  <c r="G2344" i="1"/>
  <c r="G2339" i="1"/>
  <c r="G2334" i="1"/>
  <c r="G2329" i="1"/>
  <c r="G2324" i="1"/>
  <c r="G2319" i="1"/>
  <c r="G2314" i="1"/>
  <c r="G2309" i="1"/>
  <c r="G2304" i="1"/>
  <c r="G2299" i="1"/>
  <c r="G2294" i="1"/>
  <c r="G2289" i="1"/>
  <c r="G2284" i="1"/>
  <c r="G2279" i="1"/>
  <c r="G2274" i="1"/>
  <c r="G2269" i="1"/>
  <c r="G2268" i="1"/>
  <c r="G2261" i="1"/>
  <c r="G2256" i="1"/>
  <c r="G2251" i="1"/>
  <c r="G2246" i="1"/>
  <c r="G2241" i="1"/>
  <c r="G2236" i="1"/>
  <c r="G2231" i="1"/>
  <c r="G2226" i="1"/>
  <c r="G2221" i="1"/>
  <c r="G2216" i="1"/>
  <c r="G2211" i="1"/>
  <c r="G2206" i="1"/>
  <c r="G2201" i="1"/>
  <c r="G2196" i="1"/>
  <c r="G2191" i="1"/>
  <c r="G2186" i="1"/>
  <c r="G2181" i="1"/>
  <c r="G2176" i="1"/>
  <c r="G2171" i="1"/>
  <c r="G2166" i="1"/>
  <c r="G2165" i="1"/>
  <c r="G2158" i="1"/>
  <c r="G2153" i="1"/>
  <c r="G2148" i="1"/>
  <c r="G2143" i="1"/>
  <c r="G2138" i="1"/>
  <c r="G2133" i="1"/>
  <c r="G2128" i="1"/>
  <c r="G2123" i="1"/>
  <c r="G2118" i="1"/>
  <c r="G2113" i="1"/>
  <c r="G2108" i="1"/>
  <c r="G2103" i="1"/>
  <c r="G2098" i="1"/>
  <c r="G2093" i="1"/>
  <c r="G2088" i="1"/>
  <c r="G2083" i="1"/>
  <c r="G2078" i="1"/>
  <c r="G2073" i="1"/>
  <c r="G2068" i="1"/>
  <c r="G2063" i="1"/>
  <c r="G2062" i="1"/>
  <c r="G2055" i="1"/>
  <c r="G2050" i="1"/>
  <c r="G2045" i="1"/>
  <c r="G2040" i="1"/>
  <c r="G2035" i="1"/>
  <c r="G2030" i="1"/>
  <c r="G2025" i="1"/>
  <c r="G2020" i="1"/>
  <c r="G2015" i="1"/>
  <c r="G2010" i="1"/>
  <c r="G2005" i="1"/>
  <c r="G2000" i="1"/>
  <c r="G1995" i="1"/>
  <c r="G1990" i="1"/>
  <c r="G1985" i="1"/>
  <c r="G1980" i="1"/>
  <c r="G1975" i="1"/>
  <c r="G1970" i="1"/>
  <c r="G1965" i="1"/>
  <c r="G1960" i="1"/>
  <c r="G1959" i="1"/>
  <c r="G1952" i="1"/>
  <c r="G1947" i="1"/>
  <c r="G1942" i="1"/>
  <c r="G1937" i="1"/>
  <c r="G1932" i="1"/>
  <c r="G1927" i="1"/>
  <c r="G1922" i="1"/>
  <c r="G1917" i="1"/>
  <c r="G1912" i="1"/>
  <c r="G1907" i="1"/>
  <c r="G1902" i="1"/>
  <c r="G1897" i="1"/>
  <c r="G1892" i="1"/>
  <c r="G1887" i="1"/>
  <c r="G1882" i="1"/>
  <c r="G1877" i="1"/>
  <c r="G1872" i="1"/>
  <c r="G1867" i="1"/>
  <c r="G1862" i="1"/>
  <c r="G1857" i="1"/>
  <c r="G1856" i="1"/>
  <c r="G1849" i="1"/>
  <c r="G1844" i="1"/>
  <c r="G1839" i="1"/>
  <c r="G1834" i="1"/>
  <c r="G1829" i="1"/>
  <c r="G1824" i="1"/>
  <c r="G1819" i="1"/>
  <c r="G1814" i="1"/>
  <c r="G1809" i="1"/>
  <c r="G1804" i="1"/>
  <c r="G1799" i="1"/>
  <c r="G1794" i="1"/>
  <c r="G1789" i="1"/>
  <c r="G1784" i="1"/>
  <c r="G1779" i="1"/>
  <c r="G1774" i="1"/>
  <c r="G1769" i="1"/>
  <c r="G1764" i="1"/>
  <c r="G1759" i="1"/>
  <c r="G1754" i="1"/>
  <c r="G1753" i="1"/>
  <c r="G1746" i="1"/>
  <c r="G1741" i="1"/>
  <c r="G1736" i="1"/>
  <c r="G1731" i="1"/>
  <c r="G1726" i="1"/>
  <c r="G1721" i="1"/>
  <c r="G1716" i="1"/>
  <c r="G1711" i="1"/>
  <c r="G1706" i="1"/>
  <c r="G1701" i="1"/>
  <c r="G1696" i="1"/>
  <c r="G1691" i="1"/>
  <c r="G1686" i="1"/>
  <c r="G1681" i="1"/>
  <c r="G1676" i="1"/>
  <c r="G1671" i="1"/>
  <c r="G1666" i="1"/>
  <c r="G1661" i="1"/>
  <c r="G1656" i="1"/>
  <c r="G1651" i="1"/>
  <c r="G1650" i="1"/>
  <c r="G1643" i="1"/>
  <c r="G1638" i="1"/>
  <c r="G1633" i="1"/>
  <c r="G1628" i="1"/>
  <c r="G1623" i="1"/>
  <c r="G1618" i="1"/>
  <c r="G1613" i="1"/>
  <c r="G1608" i="1"/>
  <c r="G1603" i="1"/>
  <c r="G1598" i="1"/>
  <c r="G1593" i="1"/>
  <c r="G1588" i="1"/>
  <c r="G1583" i="1"/>
  <c r="G1578" i="1"/>
  <c r="G1573" i="1"/>
  <c r="G1568" i="1"/>
  <c r="G1563" i="1"/>
  <c r="G1558" i="1"/>
  <c r="G1553" i="1"/>
  <c r="G1548" i="1"/>
  <c r="G1547" i="1"/>
  <c r="G1540" i="1"/>
  <c r="G1535" i="1"/>
  <c r="G1530" i="1"/>
  <c r="G1525" i="1"/>
  <c r="G1520" i="1"/>
  <c r="G1515" i="1"/>
  <c r="G1510" i="1"/>
  <c r="G1505" i="1"/>
  <c r="G1500" i="1"/>
  <c r="G1495" i="1"/>
  <c r="G1490" i="1"/>
  <c r="G1485" i="1"/>
  <c r="G1480" i="1"/>
  <c r="G1475" i="1"/>
  <c r="G1470" i="1"/>
  <c r="G1465" i="1"/>
  <c r="G1460" i="1"/>
  <c r="G1455" i="1"/>
  <c r="G1450" i="1"/>
  <c r="G1445" i="1"/>
  <c r="G1444" i="1"/>
  <c r="G1437" i="1"/>
  <c r="G1432" i="1"/>
  <c r="G1427" i="1"/>
  <c r="G1422" i="1"/>
  <c r="G1417" i="1"/>
  <c r="G1412" i="1"/>
  <c r="G1407" i="1"/>
  <c r="G1402" i="1"/>
  <c r="G1397" i="1"/>
  <c r="G1392" i="1"/>
  <c r="G1387" i="1"/>
  <c r="G1382" i="1"/>
  <c r="G1377" i="1"/>
  <c r="G1372" i="1"/>
  <c r="G1367" i="1"/>
  <c r="G1362" i="1"/>
  <c r="G1357" i="1"/>
  <c r="G1352" i="1"/>
  <c r="G1347" i="1"/>
  <c r="G1342" i="1"/>
  <c r="G1341" i="1"/>
  <c r="G1334" i="1"/>
  <c r="G1329" i="1"/>
  <c r="G1324" i="1"/>
  <c r="G1319" i="1"/>
  <c r="G1314" i="1"/>
  <c r="G1309" i="1"/>
  <c r="G1304" i="1"/>
  <c r="G1299" i="1"/>
  <c r="G1294" i="1"/>
  <c r="G1289" i="1"/>
  <c r="G1284" i="1"/>
  <c r="G1279" i="1"/>
  <c r="G1274" i="1"/>
  <c r="G1269" i="1"/>
  <c r="G1264" i="1"/>
  <c r="G1259" i="1"/>
  <c r="G1254" i="1"/>
  <c r="G1249" i="1"/>
  <c r="G1244" i="1"/>
  <c r="G1239" i="1"/>
  <c r="G1238" i="1"/>
  <c r="G1231" i="1"/>
  <c r="G1226" i="1"/>
  <c r="G1221" i="1"/>
  <c r="G1216" i="1"/>
  <c r="G1211" i="1"/>
  <c r="G1206" i="1"/>
  <c r="G1201" i="1"/>
  <c r="G1196" i="1"/>
  <c r="G1191" i="1"/>
  <c r="G1186" i="1"/>
  <c r="G1181" i="1"/>
  <c r="G1176" i="1"/>
  <c r="G1171" i="1"/>
  <c r="G1166" i="1"/>
  <c r="G1161" i="1"/>
  <c r="G1156" i="1"/>
  <c r="G1151" i="1"/>
  <c r="G1146" i="1"/>
  <c r="G1141" i="1"/>
  <c r="G1136" i="1"/>
  <c r="G1135" i="1"/>
  <c r="G1128" i="1"/>
  <c r="G1123" i="1"/>
  <c r="G1118" i="1"/>
  <c r="G1113" i="1"/>
  <c r="G1108" i="1"/>
  <c r="G1103" i="1"/>
  <c r="G1098" i="1"/>
  <c r="G1093" i="1"/>
  <c r="G1088" i="1"/>
  <c r="G1083" i="1"/>
  <c r="G1078" i="1"/>
  <c r="G1073" i="1"/>
  <c r="G1068" i="1"/>
  <c r="G1063" i="1"/>
  <c r="G1058" i="1"/>
  <c r="G1053" i="1"/>
  <c r="G1048" i="1"/>
  <c r="G1043" i="1"/>
  <c r="G1038" i="1"/>
  <c r="G1033" i="1"/>
  <c r="G1032" i="1"/>
  <c r="G1025" i="1"/>
  <c r="G1020" i="1"/>
  <c r="G1015" i="1"/>
  <c r="G1010" i="1"/>
  <c r="G1005" i="1"/>
  <c r="G1000" i="1"/>
  <c r="G995" i="1"/>
  <c r="G990" i="1"/>
  <c r="G985" i="1"/>
  <c r="G980" i="1"/>
  <c r="G975" i="1"/>
  <c r="G970" i="1"/>
  <c r="G965" i="1"/>
  <c r="G960" i="1"/>
  <c r="G955" i="1"/>
  <c r="G950" i="1"/>
  <c r="G945" i="1"/>
  <c r="G940" i="1"/>
  <c r="G935" i="1"/>
  <c r="G930" i="1"/>
  <c r="G929" i="1"/>
  <c r="G922" i="1"/>
  <c r="G917" i="1"/>
  <c r="G912" i="1"/>
  <c r="G907" i="1"/>
  <c r="G902" i="1"/>
  <c r="G897" i="1"/>
  <c r="G892" i="1"/>
  <c r="G887" i="1"/>
  <c r="G882" i="1"/>
  <c r="G877" i="1"/>
  <c r="G872" i="1"/>
  <c r="G867" i="1"/>
  <c r="G862" i="1"/>
  <c r="G857" i="1"/>
  <c r="G852" i="1"/>
  <c r="G847" i="1"/>
  <c r="G842" i="1"/>
  <c r="G837" i="1"/>
  <c r="G832" i="1"/>
  <c r="G827" i="1"/>
  <c r="G826" i="1"/>
  <c r="G819" i="1"/>
  <c r="G814" i="1"/>
  <c r="G809" i="1"/>
  <c r="G804" i="1"/>
  <c r="G799" i="1"/>
  <c r="G794" i="1"/>
  <c r="G789" i="1"/>
  <c r="G784" i="1"/>
  <c r="G779" i="1"/>
  <c r="G774" i="1"/>
  <c r="G769" i="1"/>
  <c r="G764" i="1"/>
  <c r="G759" i="1"/>
  <c r="G754" i="1"/>
  <c r="G749" i="1"/>
  <c r="G744" i="1"/>
  <c r="G739" i="1"/>
  <c r="G734" i="1"/>
  <c r="G729" i="1"/>
  <c r="G724" i="1"/>
  <c r="G723" i="1"/>
  <c r="G716" i="1"/>
  <c r="G711" i="1"/>
  <c r="G706" i="1"/>
  <c r="G701" i="1"/>
  <c r="G696" i="1"/>
  <c r="G691" i="1"/>
  <c r="G686" i="1"/>
  <c r="G681" i="1"/>
  <c r="G676" i="1"/>
  <c r="G671" i="1"/>
  <c r="G666" i="1"/>
  <c r="G661" i="1"/>
  <c r="G656" i="1"/>
  <c r="G651" i="1"/>
  <c r="G646" i="1"/>
  <c r="G641" i="1"/>
  <c r="G636" i="1"/>
  <c r="G631" i="1"/>
  <c r="G626" i="1"/>
  <c r="G621" i="1"/>
  <c r="G620" i="1"/>
  <c r="G613" i="1"/>
  <c r="G608" i="1"/>
  <c r="G603" i="1"/>
  <c r="G598" i="1"/>
  <c r="G593" i="1"/>
  <c r="G588" i="1"/>
  <c r="G583" i="1"/>
  <c r="G578" i="1"/>
  <c r="G573" i="1"/>
  <c r="G568" i="1"/>
  <c r="G563" i="1"/>
  <c r="G558" i="1"/>
  <c r="G553" i="1"/>
  <c r="G548" i="1"/>
  <c r="G543" i="1"/>
  <c r="G538" i="1"/>
  <c r="G533" i="1"/>
  <c r="G528" i="1"/>
  <c r="G523" i="1"/>
  <c r="G518" i="1"/>
  <c r="G517" i="1"/>
  <c r="G510" i="1"/>
  <c r="G505" i="1"/>
  <c r="G500" i="1"/>
  <c r="G495" i="1"/>
  <c r="G490" i="1"/>
  <c r="G485" i="1"/>
  <c r="G480" i="1"/>
  <c r="G475" i="1"/>
  <c r="G470" i="1"/>
  <c r="G465" i="1"/>
  <c r="G460" i="1"/>
  <c r="G455" i="1"/>
  <c r="G450" i="1"/>
  <c r="G445" i="1"/>
  <c r="G440" i="1"/>
  <c r="G435" i="1"/>
  <c r="G430" i="1"/>
  <c r="G425" i="1"/>
  <c r="G420" i="1"/>
  <c r="G415" i="1"/>
  <c r="G414" i="1"/>
  <c r="G407" i="1"/>
  <c r="G402" i="1"/>
  <c r="G397" i="1"/>
  <c r="G392" i="1"/>
  <c r="G387" i="1"/>
  <c r="G382" i="1"/>
  <c r="G377" i="1"/>
  <c r="G372" i="1"/>
  <c r="G367" i="1"/>
  <c r="G362" i="1"/>
  <c r="G357" i="1"/>
  <c r="G352" i="1"/>
  <c r="G347" i="1"/>
  <c r="G342" i="1"/>
  <c r="G337" i="1"/>
  <c r="G332" i="1"/>
  <c r="G327" i="1"/>
  <c r="G322" i="1"/>
  <c r="G317" i="1"/>
  <c r="G312" i="1"/>
  <c r="G311" i="1"/>
  <c r="G304" i="1"/>
  <c r="G299" i="1"/>
  <c r="G294" i="1"/>
  <c r="G289" i="1"/>
  <c r="G284" i="1"/>
  <c r="G279" i="1"/>
  <c r="G274" i="1"/>
  <c r="G269" i="1"/>
  <c r="G264" i="1"/>
  <c r="G259" i="1"/>
  <c r="G254" i="1"/>
  <c r="G249" i="1"/>
  <c r="G244" i="1"/>
  <c r="G239" i="1"/>
  <c r="G234" i="1"/>
  <c r="G229" i="1"/>
  <c r="G224" i="1"/>
  <c r="G219" i="1"/>
  <c r="G214" i="1"/>
  <c r="G209" i="1"/>
  <c r="G208" i="1"/>
  <c r="G201" i="1"/>
  <c r="G196" i="1"/>
  <c r="G191" i="1"/>
  <c r="G186" i="1"/>
  <c r="G181" i="1"/>
  <c r="G176" i="1"/>
  <c r="G171" i="1"/>
  <c r="G166" i="1"/>
  <c r="G161" i="1"/>
  <c r="G156" i="1"/>
  <c r="G151" i="1"/>
  <c r="G146" i="1"/>
  <c r="G141" i="1"/>
  <c r="G136" i="1"/>
  <c r="G131" i="1"/>
  <c r="G126" i="1"/>
  <c r="G121" i="1"/>
  <c r="G116" i="1"/>
  <c r="G111" i="1"/>
  <c r="G106" i="1"/>
  <c r="G105" i="1"/>
  <c r="G2" i="1"/>
  <c r="G98" i="1"/>
  <c r="G93" i="1"/>
  <c r="G88" i="1"/>
  <c r="G83" i="1"/>
  <c r="G78" i="1"/>
  <c r="G73" i="1"/>
  <c r="G68" i="1"/>
  <c r="G63" i="1"/>
  <c r="G58" i="1"/>
  <c r="G53" i="1"/>
  <c r="G48" i="1"/>
  <c r="G43" i="1"/>
  <c r="G38" i="1"/>
  <c r="G33" i="1"/>
  <c r="G28" i="1"/>
  <c r="G23" i="1"/>
  <c r="G18" i="1"/>
  <c r="G13" i="1"/>
  <c r="G8" i="1"/>
  <c r="G3" i="1"/>
  <c r="AS54" i="3" l="1"/>
  <c r="AV54" i="3" s="1"/>
  <c r="AS48" i="3"/>
  <c r="AV48" i="3" s="1"/>
  <c r="AT56" i="3"/>
  <c r="AT54" i="3"/>
  <c r="AT52" i="3"/>
  <c r="AR63" i="3"/>
  <c r="AT59" i="3"/>
  <c r="AT50" i="3"/>
  <c r="AW50" i="3" s="1"/>
  <c r="AT48" i="3"/>
  <c r="AT46" i="3"/>
  <c r="AR65" i="3"/>
  <c r="AT57" i="3"/>
  <c r="AW57" i="3" s="1"/>
  <c r="AS66" i="3"/>
  <c r="AV66" i="3" s="1"/>
  <c r="AT62" i="3"/>
  <c r="AW62" i="3" s="1"/>
  <c r="AT60" i="3"/>
  <c r="AT55" i="3"/>
  <c r="AT53" i="3"/>
  <c r="AW53" i="3" s="1"/>
  <c r="AT51" i="3"/>
  <c r="AR58" i="3"/>
  <c r="AT65" i="3"/>
  <c r="AT49" i="3"/>
  <c r="AT47" i="3"/>
  <c r="AS60" i="3"/>
  <c r="AV60" i="3" s="1"/>
  <c r="AT66" i="3"/>
  <c r="AW66" i="3" s="1"/>
  <c r="AT64" i="3"/>
  <c r="AT63" i="3"/>
  <c r="AW63" i="3" s="1"/>
  <c r="AT58" i="3"/>
  <c r="AY46" i="3"/>
  <c r="AR46" i="3"/>
  <c r="AR56" i="3"/>
  <c r="AR48" i="3"/>
  <c r="AR59" i="3"/>
  <c r="AR50" i="3"/>
  <c r="AR55" i="3"/>
  <c r="AR66" i="3"/>
  <c r="AR47" i="3"/>
  <c r="AR61" i="3"/>
  <c r="AR54" i="3"/>
  <c r="AR53" i="3"/>
  <c r="AR60" i="3"/>
  <c r="AW64" i="3"/>
  <c r="AW59" i="3"/>
  <c r="AW48" i="3"/>
  <c r="AR52" i="3"/>
  <c r="AR49" i="3"/>
  <c r="AR62" i="3"/>
  <c r="AS65" i="3"/>
  <c r="AV65" i="3" s="1"/>
  <c r="AS53" i="3"/>
  <c r="AV53" i="3" s="1"/>
  <c r="AR57" i="3"/>
  <c r="AS58" i="3"/>
  <c r="AV58" i="3" s="1"/>
  <c r="AW55" i="3"/>
  <c r="AS63" i="3"/>
  <c r="AV63" i="3" s="1"/>
  <c r="AS51" i="3"/>
  <c r="AV51" i="3" s="1"/>
  <c r="AS62" i="3"/>
  <c r="AV62" i="3" s="1"/>
  <c r="AS56" i="3"/>
  <c r="AV56" i="3" s="1"/>
  <c r="AS50" i="3"/>
  <c r="AV50" i="3" s="1"/>
  <c r="AW58" i="3"/>
  <c r="AW56" i="3"/>
  <c r="AW47" i="3"/>
  <c r="AR64" i="3"/>
  <c r="AS59" i="3"/>
  <c r="AV59" i="3" s="1"/>
  <c r="AS47" i="3"/>
  <c r="AV47" i="3" s="1"/>
  <c r="AW65" i="3"/>
  <c r="AW51" i="3"/>
  <c r="AR51" i="3"/>
  <c r="AS64" i="3"/>
  <c r="AV64" i="3" s="1"/>
  <c r="AS52" i="3"/>
  <c r="AV52" i="3" s="1"/>
  <c r="AW60" i="3"/>
  <c r="AW49" i="3"/>
  <c r="AS57" i="3"/>
  <c r="AV57" i="3" s="1"/>
  <c r="AS46" i="3"/>
  <c r="AS61" i="3"/>
  <c r="AV61" i="3" s="1"/>
  <c r="AS55" i="3"/>
  <c r="AV55" i="3" s="1"/>
  <c r="AS49" i="3"/>
  <c r="AV49" i="3" s="1"/>
  <c r="AW61" i="3"/>
  <c r="AW54" i="3"/>
  <c r="AW52" i="3"/>
  <c r="AQ62" i="3"/>
  <c r="AQ53" i="3"/>
  <c r="AQ60" i="3"/>
  <c r="AQ51" i="3"/>
  <c r="AQ49" i="3"/>
  <c r="AQ63" i="3"/>
  <c r="AQ65" i="3"/>
  <c r="AQ56" i="3"/>
  <c r="AQ48" i="3"/>
  <c r="AQ55" i="3"/>
  <c r="AQ66" i="3"/>
  <c r="AQ59" i="3"/>
  <c r="AQ50" i="3"/>
  <c r="AQ54" i="3"/>
  <c r="AQ61" i="3"/>
  <c r="AQ47" i="3"/>
  <c r="AQ57" i="3"/>
  <c r="AQ64" i="3"/>
  <c r="AQ52" i="3"/>
  <c r="AQ58" i="3"/>
  <c r="AQ46" i="3"/>
  <c r="AW46" i="3" l="1"/>
  <c r="AV46" i="3"/>
</calcChain>
</file>

<file path=xl/sharedStrings.xml><?xml version="1.0" encoding="utf-8"?>
<sst xmlns="http://schemas.openxmlformats.org/spreadsheetml/2006/main" count="17229" uniqueCount="328">
  <si>
    <t>TIME</t>
  </si>
  <si>
    <t>GEO</t>
  </si>
  <si>
    <t>AGE</t>
  </si>
  <si>
    <t>SEX</t>
  </si>
  <si>
    <t>UNIT</t>
  </si>
  <si>
    <t>Value</t>
  </si>
  <si>
    <t>Luxembourg</t>
  </si>
  <si>
    <t>Total</t>
  </si>
  <si>
    <t>Number</t>
  </si>
  <si>
    <t>Less than 1 year</t>
  </si>
  <si>
    <t>:</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</si>
  <si>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</si>
  <si>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</si>
  <si>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</si>
  <si>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</si>
  <si>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</si>
  <si>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</si>
  <si>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</si>
  <si>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</si>
  <si>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</si>
  <si>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</si>
  <si>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</si>
  <si>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</si>
  <si>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</si>
  <si>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</si>
  <si>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</si>
  <si>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</si>
  <si>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</si>
  <si>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</si>
  <si>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</si>
  <si>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</si>
  <si>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</si>
  <si>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</si>
  <si>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</si>
  <si>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</si>
  <si>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</si>
  <si>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</si>
  <si>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</si>
  <si>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</si>
  <si>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</si>
  <si>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</si>
  <si>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</si>
  <si>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</si>
  <si>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</si>
  <si>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</si>
  <si>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</si>
  <si>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</si>
  <si>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</si>
  <si>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</si>
  <si>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</si>
  <si>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</si>
  <si>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</si>
  <si>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</si>
  <si>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</si>
  <si>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</si>
  <si>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</si>
  <si>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</si>
  <si>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</si>
  <si>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</si>
  <si>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</si>
  <si>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</si>
  <si>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</si>
  <si>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</si>
  <si>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</si>
  <si>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</si>
  <si>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</si>
  <si>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</si>
  <si>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</si>
  <si>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</si>
  <si>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</si>
  <si>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</si>
  <si>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</si>
  <si>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</si>
  <si>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</si>
  <si>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</si>
  <si>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</si>
  <si>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</si>
  <si>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</si>
  <si>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</si>
  <si>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</si>
  <si>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</si>
  <si>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</si>
  <si>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</si>
  <si>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</si>
  <si>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</si>
  <si>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</si>
  <si>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</si>
  <si>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</si>
  <si>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</si>
  <si>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</si>
  <si>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</si>
  <si>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</si>
  <si>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</si>
  <si>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</si>
  <si>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</si>
  <si>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85 years</t>
  </si>
  <si>
    <t>86 years</t>
  </si>
  <si>
    <t>87 years</t>
  </si>
  <si>
    <t>88 years</t>
  </si>
  <si>
    <t>89 years</t>
  </si>
  <si>
    <t>90 years</t>
  </si>
  <si>
    <t>91 years</t>
  </si>
  <si>
    <t>92 years</t>
  </si>
  <si>
    <t>93 years</t>
  </si>
  <si>
    <t>94 years</t>
  </si>
  <si>
    <t>95 years</t>
  </si>
  <si>
    <t>96 years</t>
  </si>
  <si>
    <t>97 years</t>
  </si>
  <si>
    <t>98 years</t>
  </si>
  <si>
    <t>99 years</t>
  </si>
  <si>
    <t>Open-ended age class</t>
  </si>
  <si>
    <t>Unknown</t>
  </si>
  <si>
    <t>Number of deaths by age and sex, 1980-2020</t>
  </si>
  <si>
    <t>Source : STATEC, CTIE</t>
  </si>
  <si>
    <t>Male</t>
  </si>
  <si>
    <t>Age</t>
  </si>
  <si>
    <t/>
  </si>
  <si>
    <t>All ages</t>
  </si>
  <si>
    <t>0-4 years</t>
  </si>
  <si>
    <t>5-9 years</t>
  </si>
  <si>
    <t>.</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</si>
  <si>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</si>
  <si>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</si>
  <si>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</si>
  <si>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</si>
  <si>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</si>
  <si>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</si>
  <si>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</si>
  <si>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</si>
  <si>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</si>
  <si>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</si>
  <si>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</si>
  <si>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</si>
  <si>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</si>
  <si>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</si>
  <si>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</si>
  <si>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85-89 years</t>
  </si>
  <si>
    <t>90-94 years</t>
  </si>
  <si>
    <t>95 years and more</t>
  </si>
  <si>
    <t>Age unknown</t>
  </si>
  <si>
    <t>Female</t>
  </si>
  <si>
    <t>Data source:</t>
  </si>
  <si>
    <t>https://ec.europa.eu/eurostat/web/population-demography-migration-projections/data/database</t>
  </si>
  <si>
    <t>Deaths</t>
  </si>
  <si>
    <t>Data source -2019:</t>
  </si>
  <si>
    <t>Sexe</t>
  </si>
  <si>
    <t>Hommes</t>
  </si>
  <si>
    <t>Femmes</t>
  </si>
  <si>
    <t>Total en %</t>
  </si>
  <si>
    <t>Hommes en %</t>
  </si>
  <si>
    <t>Femmes en %</t>
  </si>
  <si>
    <t>Âge</t>
  </si>
  <si>
    <t>Tous âges</t>
  </si>
  <si>
    <t>0-4 ans</t>
  </si>
  <si>
    <t>0 an</t>
  </si>
  <si>
    <t>1 an</t>
  </si>
  <si>
    <t>2 ans</t>
  </si>
  <si>
    <t>3 ans</t>
  </si>
  <si>
    <t>4 ans</t>
  </si>
  <si>
    <t>5-9 ans</t>
  </si>
  <si>
    <t>5 ans</t>
  </si>
  <si>
    <t>6 ans</t>
  </si>
  <si>
    <t>7 ans</t>
  </si>
  <si>
    <t>8 ans</t>
  </si>
  <si>
    <t>9 ans</t>
  </si>
  <si>
    <t>10-14 ans</t>
  </si>
  <si>
    <t>10 ans</t>
  </si>
  <si>
    <t>11 ans</t>
  </si>
  <si>
    <t>12 ans</t>
  </si>
  <si>
    <t>13 ans</t>
  </si>
  <si>
    <t>14 ans</t>
  </si>
  <si>
    <t>15-19 ans</t>
  </si>
  <si>
    <t>15 ans</t>
  </si>
  <si>
    <t>16 ans</t>
  </si>
  <si>
    <t>17 ans</t>
  </si>
  <si>
    <t>18 ans</t>
  </si>
  <si>
    <t>19 ans</t>
  </si>
  <si>
    <t>20-24 ans</t>
  </si>
  <si>
    <t>20 ans</t>
  </si>
  <si>
    <t>21 ans</t>
  </si>
  <si>
    <t>22 ans</t>
  </si>
  <si>
    <t>23 ans</t>
  </si>
  <si>
    <t>24 ans</t>
  </si>
  <si>
    <t>25-29 ans</t>
  </si>
  <si>
    <t>25 ans</t>
  </si>
  <si>
    <t>26 ans</t>
  </si>
  <si>
    <t>27 ans</t>
  </si>
  <si>
    <t>28 ans</t>
  </si>
  <si>
    <t>29 ans</t>
  </si>
  <si>
    <t>30-34 ans</t>
  </si>
  <si>
    <t>30 ans</t>
  </si>
  <si>
    <t>31 ans</t>
  </si>
  <si>
    <t>32 ans</t>
  </si>
  <si>
    <t>33 ans</t>
  </si>
  <si>
    <t>34 ans</t>
  </si>
  <si>
    <t>35-39 ans</t>
  </si>
  <si>
    <t>35 ans</t>
  </si>
  <si>
    <t>36 ans</t>
  </si>
  <si>
    <t>37 ans</t>
  </si>
  <si>
    <t>38 ans</t>
  </si>
  <si>
    <t>39 ans</t>
  </si>
  <si>
    <t>40-44 ans</t>
  </si>
  <si>
    <t>40 ans</t>
  </si>
  <si>
    <t>41 ans</t>
  </si>
  <si>
    <t>42 ans</t>
  </si>
  <si>
    <t>43 ans</t>
  </si>
  <si>
    <t>44 ans</t>
  </si>
  <si>
    <t>45-49 ans</t>
  </si>
  <si>
    <t>45 ans</t>
  </si>
  <si>
    <t>46 ans</t>
  </si>
  <si>
    <t>47 ans</t>
  </si>
  <si>
    <t>48 ans</t>
  </si>
  <si>
    <t>49 ans</t>
  </si>
  <si>
    <t>50-54 ans</t>
  </si>
  <si>
    <t>50 ans</t>
  </si>
  <si>
    <t>51 ans</t>
  </si>
  <si>
    <t>52 ans</t>
  </si>
  <si>
    <t>53 ans</t>
  </si>
  <si>
    <t>54 ans</t>
  </si>
  <si>
    <t>55-59 ans</t>
  </si>
  <si>
    <t>55 ans</t>
  </si>
  <si>
    <t>56 ans</t>
  </si>
  <si>
    <t>57 ans</t>
  </si>
  <si>
    <t>58 ans</t>
  </si>
  <si>
    <t>59 ans</t>
  </si>
  <si>
    <t>60-64 ans</t>
  </si>
  <si>
    <t>60 ans</t>
  </si>
  <si>
    <t>61 ans</t>
  </si>
  <si>
    <t>62 ans</t>
  </si>
  <si>
    <t>63 ans</t>
  </si>
  <si>
    <t>64 ans</t>
  </si>
  <si>
    <t>65-69 ans</t>
  </si>
  <si>
    <t>65 ans</t>
  </si>
  <si>
    <t>66 ans</t>
  </si>
  <si>
    <t>67 ans</t>
  </si>
  <si>
    <t>68 ans</t>
  </si>
  <si>
    <t>69 ans</t>
  </si>
  <si>
    <t>70-74 ans</t>
  </si>
  <si>
    <t>70 ans</t>
  </si>
  <si>
    <t>71 ans</t>
  </si>
  <si>
    <t>72 ans</t>
  </si>
  <si>
    <t>73 ans</t>
  </si>
  <si>
    <t>74 ans</t>
  </si>
  <si>
    <t>75-79 ans</t>
  </si>
  <si>
    <t>75 ans</t>
  </si>
  <si>
    <t>76 ans</t>
  </si>
  <si>
    <t>77 ans</t>
  </si>
  <si>
    <t>78 ans</t>
  </si>
  <si>
    <t>79 ans</t>
  </si>
  <si>
    <t>80-84 ans</t>
  </si>
  <si>
    <t>80 ans</t>
  </si>
  <si>
    <t>81 ans</t>
  </si>
  <si>
    <t>82 ans</t>
  </si>
  <si>
    <t>83 ans</t>
  </si>
  <si>
    <t>84 ans</t>
  </si>
  <si>
    <t>85-89 ans</t>
  </si>
  <si>
    <t>85 ans</t>
  </si>
  <si>
    <t>86 ans</t>
  </si>
  <si>
    <t>87 ans</t>
  </si>
  <si>
    <t>88 ans</t>
  </si>
  <si>
    <t>89 ans</t>
  </si>
  <si>
    <t>90-94 ans</t>
  </si>
  <si>
    <t>90 ans</t>
  </si>
  <si>
    <t>91 ans</t>
  </si>
  <si>
    <t>92 ans</t>
  </si>
  <si>
    <t>93 ans</t>
  </si>
  <si>
    <t>94 ans</t>
  </si>
  <si>
    <t>95 ans et plus</t>
  </si>
  <si>
    <t>Population</t>
  </si>
  <si>
    <t>Deaths/population</t>
  </si>
  <si>
    <t>% increase from 2019</t>
  </si>
  <si>
    <t>Expected deaths based on avg of</t>
  </si>
  <si>
    <t>2010-2019</t>
  </si>
  <si>
    <t>1980-2019</t>
  </si>
  <si>
    <t xml:space="preserve">Number of deaths per month, 1950-2020 </t>
  </si>
  <si>
    <t>Month</t>
  </si>
  <si>
    <t>Année</t>
  </si>
  <si>
    <t>January</t>
  </si>
  <si>
    <t>February</t>
  </si>
  <si>
    <t>March</t>
  </si>
  <si>
    <t>April</t>
  </si>
  <si>
    <t>May</t>
  </si>
  <si>
    <t>June</t>
  </si>
  <si>
    <t>July</t>
  </si>
  <si>
    <t>August</t>
  </si>
  <si>
    <t>September</t>
  </si>
  <si>
    <t>October</t>
  </si>
  <si>
    <t>November</t>
  </si>
  <si>
    <t>December</t>
  </si>
  <si>
    <t>Compared to</t>
  </si>
  <si>
    <t>https://gd.lu/dXhZ0q</t>
  </si>
  <si>
    <t>Number of deaths</t>
  </si>
  <si>
    <t>0-4 Joer</t>
  </si>
  <si>
    <t>5-9 Joer</t>
  </si>
  <si>
    <t>10-14 Joer</t>
  </si>
  <si>
    <t>15-19 Joer</t>
  </si>
  <si>
    <t>20-24 Joer</t>
  </si>
  <si>
    <t>25-29 Joer</t>
  </si>
  <si>
    <t>30-34 Joer</t>
  </si>
  <si>
    <t>35-39 Joer</t>
  </si>
  <si>
    <t>40-44 Joer</t>
  </si>
  <si>
    <t>45-49 Joer</t>
  </si>
  <si>
    <t>50-54 Joer</t>
  </si>
  <si>
    <t>55-59 Joer</t>
  </si>
  <si>
    <t>60-64 Joer</t>
  </si>
  <si>
    <t>65-69 Joer</t>
  </si>
  <si>
    <t>70-74 Joer</t>
  </si>
  <si>
    <t>75-79 Joer</t>
  </si>
  <si>
    <t>80-84 Joer</t>
  </si>
  <si>
    <t>85-89 Joer</t>
  </si>
  <si>
    <t>90-94 Joer</t>
  </si>
  <si>
    <t>95 Joer a méi</t>
  </si>
  <si>
    <t>All Alter</t>
  </si>
  <si>
    <t>Retrieved 1.4.21</t>
  </si>
  <si>
    <t>Source:</t>
  </si>
  <si>
    <t>https://statistiques.public.lu/stat/TableViewer/tableView.aspx?ReportId=12854</t>
  </si>
  <si>
    <t>Januar</t>
  </si>
  <si>
    <t>Februar</t>
  </si>
  <si>
    <t>Mäerz</t>
  </si>
  <si>
    <t>Abrëll</t>
  </si>
  <si>
    <t>Mee</t>
  </si>
  <si>
    <t>Juni</t>
  </si>
  <si>
    <t>Juli</t>
  </si>
  <si>
    <t>Oktober</t>
  </si>
  <si>
    <t>Dezember</t>
  </si>
  <si>
    <t>Rank (1980-2020 (1 highest, 41 lowest))</t>
  </si>
  <si>
    <t>Rank (2010-2020 (1 highest, 11 lowest))</t>
  </si>
  <si>
    <t>Mortality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</si>
</sst>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00000"/>
    <numFmt numFmtId="167"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b/>
      <u val="singleAccounting"/>
      <sz val="9"/>
      <color theme="1"/>
      <name val="Calibri"/>
      <family val="2"/>
      <scheme val="minor"/>
    </font>
    <font>
      <u/>
      <sz val="11"/>
      <color theme="10"/>
      <name val="Calibri"/>
      <family val="2"/>
      <scheme val="minor"/>
    </font>
    <font>
      <sz val="10"/>
      <name val="Arial"/>
      <family val="2"/>
    </font>
    <font>
      <u/>
      <sz val="9"/>
      <color theme="10"/>
      <name val="Calibri"/>
      <family val="2"/>
      <scheme val="minor"/>
    </font>
    <font>
      <b/>
      <sz val="11"/>
      <color rgb="FF0061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F7D00"/>
        <bgColor indexed="64"/>
      </patternFill>
    </fill>
    <fill>
      <patternFill patternType="solid">
        <fgColor rgb="FFFFC0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right style="thick">
        <color rgb="FFFFC000"/>
      </right>
      <top/>
      <bottom style="thick">
        <color rgb="FFFFC000"/>
      </bottom>
      <diagonal/>
    </border>
    <border>
      <left style="thin">
        <color auto="1"/>
      </left>
      <right style="thin">
        <color auto="1"/>
      </right>
      <top style="thin">
        <color auto="1"/>
      </top>
      <bottom style="thin">
        <color auto="1"/>
      </bottom>
      <diagonal/>
    </border>
    <border>
      <left style="thick">
        <color rgb="FFFFC000"/>
      </left>
      <right style="thick">
        <color rgb="FFFFC000"/>
      </right>
      <top style="thick">
        <color rgb="FFFFC000"/>
      </top>
      <bottom style="thick">
        <color rgb="FFFFC000"/>
      </bottom>
      <diagonal/>
    </border>
    <border>
      <left style="thick">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thick">
        <color rgb="FFFFC000"/>
      </right>
      <top style="thin">
        <color rgb="FFFFC000"/>
      </top>
      <bottom style="thin">
        <color rgb="FFFFC000"/>
      </bottom>
      <diagonal/>
    </border>
    <border>
      <left style="thick">
        <color rgb="FFFFC000"/>
      </left>
      <right style="thin">
        <color rgb="FFFFC000"/>
      </right>
      <top style="thin">
        <color rgb="FFFFC000"/>
      </top>
      <bottom style="thick">
        <color rgb="FFFFC000"/>
      </bottom>
      <diagonal/>
    </border>
    <border>
      <left style="thin">
        <color rgb="FFFFC000"/>
      </left>
      <right style="thin">
        <color rgb="FFFFC000"/>
      </right>
      <top style="thin">
        <color rgb="FFFFC000"/>
      </top>
      <bottom style="thick">
        <color rgb="FFFFC000"/>
      </bottom>
      <diagonal/>
    </border>
    <border>
      <left style="thin">
        <color rgb="FFFFC000"/>
      </left>
      <right style="thick">
        <color rgb="FFFFC000"/>
      </right>
      <top style="thin">
        <color rgb="FFFFC000"/>
      </top>
      <bottom style="thick">
        <color rgb="FFFFC000"/>
      </bottom>
      <diagonal/>
    </border>
    <border>
      <left style="thick">
        <color rgb="FFFFC000"/>
      </left>
      <right style="thin">
        <color rgb="FFFFC000"/>
      </right>
      <top style="thin">
        <color rgb="FFFFC000"/>
      </top>
      <bottom/>
      <diagonal/>
    </border>
    <border>
      <left style="thin">
        <color rgb="FFFFC000"/>
      </left>
      <right style="thin">
        <color rgb="FFFFC000"/>
      </right>
      <top style="thin">
        <color rgb="FFFFC000"/>
      </top>
      <bottom/>
      <diagonal/>
    </border>
    <border>
      <left style="thin">
        <color rgb="FFFFC000"/>
      </left>
      <right style="thick">
        <color rgb="FFFFC000"/>
      </right>
      <top style="thin">
        <color rgb="FFFFC000"/>
      </top>
      <bottom/>
      <diagonal/>
    </border>
    <border>
      <left style="thick">
        <color rgb="FFFFC000"/>
      </left>
      <right style="hair">
        <color rgb="FFFFC000"/>
      </right>
      <top style="thick">
        <color rgb="FFFFC000"/>
      </top>
      <bottom/>
      <diagonal/>
    </border>
    <border>
      <left style="hair">
        <color rgb="FFFFC000"/>
      </left>
      <right style="hair">
        <color rgb="FFFFC000"/>
      </right>
      <top style="thick">
        <color rgb="FFFFC000"/>
      </top>
      <bottom/>
      <diagonal/>
    </border>
    <border>
      <left style="hair">
        <color rgb="FFFFC000"/>
      </left>
      <right style="thick">
        <color rgb="FFFFC000"/>
      </right>
      <top style="thick">
        <color rgb="FFFFC000"/>
      </top>
      <bottom/>
      <diagonal/>
    </border>
  </borders>
  <cellStyleXfs count="4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2" fillId="0" borderId="0" applyNumberFormat="0" applyFill="0" applyBorder="0" applyAlignment="0" applyProtection="0"/>
    <xf numFmtId="0" fontId="23" fillId="0" borderId="0"/>
    <xf numFmtId="0" fontId="24" fillId="0" borderId="0" applyNumberFormat="0" applyFill="0" applyBorder="0" applyAlignment="0" applyProtection="0"/>
    <xf numFmtId="0" fontId="23" fillId="0" borderId="0"/>
  </cellStyleXfs>
  <cellXfs count="66">
    <xf numFmtId="0" fontId="0" fillId="0" borderId="0" xfId="0"/>
    <xf numFmtId="3" fontId="0" fillId="0" borderId="0" xfId="0" applyNumberFormat="1"/>
    <xf numFmtId="0" fontId="19" fillId="0" borderId="0" xfId="44" applyFont="1"/>
    <xf numFmtId="0" fontId="18" fillId="0" borderId="0" xfId="44"/>
    <xf numFmtId="164" fontId="18" fillId="0" borderId="0" xfId="44" applyNumberFormat="1"/>
    <xf numFmtId="0" fontId="18" fillId="0" borderId="0" xfId="44" applyAlignment="1">
      <alignment horizontal="center"/>
    </xf>
    <xf numFmtId="164" fontId="18" fillId="0" borderId="0" xfId="44" applyNumberFormat="1" applyAlignment="1">
      <alignment horizontal="center"/>
    </xf>
    <xf numFmtId="0" fontId="19" fillId="0" borderId="0" xfId="44" applyFont="1" applyAlignment="1">
      <alignment horizontal="center"/>
    </xf>
    <xf numFmtId="0" fontId="20" fillId="0" borderId="0" xfId="44" applyFont="1"/>
    <xf numFmtId="0" fontId="18" fillId="0" borderId="10" xfId="44" applyBorder="1"/>
    <xf numFmtId="3" fontId="18" fillId="0" borderId="0" xfId="44" applyNumberFormat="1" applyAlignment="1">
      <alignment horizontal="center" vertical="center"/>
    </xf>
    <xf numFmtId="0" fontId="19" fillId="0" borderId="11" xfId="44" applyFont="1" applyBorder="1" applyAlignment="1">
      <alignment horizontal="center" vertical="center" wrapText="1"/>
    </xf>
    <xf numFmtId="0" fontId="20" fillId="0" borderId="11" xfId="44" applyFont="1" applyBorder="1" applyAlignment="1">
      <alignment horizontal="center" vertical="center" wrapText="1"/>
    </xf>
    <xf numFmtId="0" fontId="18" fillId="0" borderId="0" xfId="44" applyAlignment="1">
      <alignment horizontal="center" vertical="center" wrapText="1"/>
    </xf>
    <xf numFmtId="3" fontId="18" fillId="0" borderId="0" xfId="44" applyNumberFormat="1" applyAlignment="1">
      <alignment horizontal="center"/>
    </xf>
    <xf numFmtId="3" fontId="18" fillId="0" borderId="0" xfId="44" applyNumberFormat="1" applyAlignment="1">
      <alignment horizontal="right"/>
    </xf>
    <xf numFmtId="0" fontId="22" fillId="0" borderId="0" xfId="45"/>
    <xf numFmtId="164" fontId="22" fillId="0" borderId="0" xfId="45" applyNumberFormat="1"/>
    <xf numFmtId="0" fontId="18" fillId="0" borderId="0" xfId="44" applyFill="1"/>
    <xf numFmtId="0" fontId="18" fillId="0" borderId="0" xfId="0" applyFont="1"/>
    <xf numFmtId="0" fontId="23" fillId="0" borderId="0" xfId="46"/>
    <xf numFmtId="9" fontId="0" fillId="0" borderId="0" xfId="2" applyFont="1"/>
    <xf numFmtId="10" fontId="0" fillId="0" borderId="0" xfId="2" applyNumberFormat="1" applyFont="1"/>
    <xf numFmtId="10" fontId="0" fillId="0" borderId="0" xfId="0" applyNumberFormat="1"/>
    <xf numFmtId="0" fontId="0" fillId="34" borderId="0" xfId="0" applyFill="1"/>
    <xf numFmtId="165" fontId="0" fillId="34" borderId="0" xfId="1" applyNumberFormat="1" applyFont="1" applyFill="1"/>
    <xf numFmtId="0" fontId="19" fillId="0" borderId="0" xfId="44" applyFont="1" applyAlignment="1">
      <alignment wrapText="1"/>
    </xf>
    <xf numFmtId="166" fontId="18" fillId="0" borderId="0" xfId="44" applyNumberFormat="1"/>
    <xf numFmtId="164" fontId="0" fillId="0" borderId="0" xfId="0" applyNumberFormat="1"/>
    <xf numFmtId="3" fontId="18" fillId="0" borderId="0" xfId="44" applyNumberFormat="1" applyFill="1" applyAlignment="1">
      <alignment horizontal="center"/>
    </xf>
    <xf numFmtId="3" fontId="18" fillId="0" borderId="0" xfId="44" applyNumberFormat="1" applyFill="1" applyAlignment="1">
      <alignment horizontal="center"/>
    </xf>
    <xf numFmtId="3" fontId="18" fillId="0" borderId="0" xfId="44" applyNumberFormat="1" applyFill="1" applyAlignment="1">
      <alignment horizontal="center"/>
    </xf>
    <xf numFmtId="167" fontId="0" fillId="0" borderId="0" xfId="2" applyNumberFormat="1" applyFont="1"/>
    <xf numFmtId="0" fontId="0" fillId="0" borderId="13" xfId="0" applyBorder="1"/>
    <xf numFmtId="0" fontId="0" fillId="0" borderId="14" xfId="0" applyBorder="1"/>
    <xf numFmtId="0" fontId="0" fillId="0" borderId="16" xfId="0" applyBorder="1"/>
    <xf numFmtId="0" fontId="18" fillId="0" borderId="16" xfId="44" applyBorder="1"/>
    <xf numFmtId="10" fontId="0" fillId="0" borderId="16" xfId="2" applyNumberFormat="1" applyFont="1" applyBorder="1"/>
    <xf numFmtId="0" fontId="0" fillId="0" borderId="15" xfId="0" applyBorder="1"/>
    <xf numFmtId="0" fontId="0" fillId="0" borderId="17" xfId="0" applyBorder="1" applyAlignment="1">
      <alignment horizontal="center"/>
    </xf>
    <xf numFmtId="0" fontId="16" fillId="0" borderId="17" xfId="0" applyFont="1" applyBorder="1" applyAlignment="1">
      <alignment horizontal="center"/>
    </xf>
    <xf numFmtId="0" fontId="18" fillId="0" borderId="18" xfId="44" applyBorder="1"/>
    <xf numFmtId="3" fontId="16" fillId="0" borderId="19" xfId="0" applyNumberFormat="1" applyFont="1" applyBorder="1" applyAlignment="1">
      <alignment horizontal="center"/>
    </xf>
    <xf numFmtId="0" fontId="18" fillId="0" borderId="21" xfId="44" applyBorder="1"/>
    <xf numFmtId="3" fontId="16" fillId="0" borderId="22" xfId="0" applyNumberFormat="1" applyFont="1" applyBorder="1" applyAlignment="1">
      <alignment horizontal="center"/>
    </xf>
    <xf numFmtId="0" fontId="18" fillId="0" borderId="24" xfId="44" applyBorder="1"/>
    <xf numFmtId="3" fontId="16" fillId="0" borderId="25" xfId="0" applyNumberFormat="1" applyFont="1" applyBorder="1" applyAlignment="1">
      <alignment horizontal="center"/>
    </xf>
    <xf numFmtId="0" fontId="18" fillId="0" borderId="27" xfId="44" applyBorder="1"/>
    <xf numFmtId="3" fontId="25" fillId="2" borderId="28" xfId="8" applyNumberFormat="1" applyFont="1" applyBorder="1" applyAlignment="1">
      <alignment horizontal="center"/>
    </xf>
    <xf numFmtId="0" fontId="23" fillId="0" borderId="0" xfId="46" applyFill="1"/>
    <xf numFmtId="10" fontId="18" fillId="0" borderId="0" xfId="2" applyNumberFormat="1" applyFont="1"/>
    <xf numFmtId="3" fontId="18" fillId="0" borderId="0" xfId="44" applyNumberFormat="1"/>
    <xf numFmtId="0" fontId="19" fillId="33" borderId="0" xfId="44" applyFont="1" applyFill="1" applyAlignment="1">
      <alignment horizontal="right"/>
    </xf>
    <xf numFmtId="0" fontId="19" fillId="0" borderId="0" xfId="44" applyFont="1" applyAlignment="1">
      <alignment horizontal="left" vertical="center" wrapText="1"/>
    </xf>
    <xf numFmtId="0" fontId="19" fillId="0" borderId="11" xfId="44" applyFont="1" applyBorder="1" applyAlignment="1">
      <alignment horizontal="left" vertical="center" wrapText="1"/>
    </xf>
    <xf numFmtId="0" fontId="21" fillId="0" borderId="0" xfId="44" applyFont="1" applyAlignment="1">
      <alignment horizontal="right"/>
    </xf>
    <xf numFmtId="0" fontId="0" fillId="0" borderId="12" xfId="0" applyBorder="1" applyAlignment="1">
      <alignment horizontal="left"/>
    </xf>
    <xf numFmtId="0" fontId="0" fillId="0" borderId="13" xfId="0" applyBorder="1" applyAlignment="1">
      <alignment horizontal="left"/>
    </xf>
    <xf numFmtId="3" fontId="0" fillId="34" borderId="28" xfId="0" applyNumberFormat="1" applyFill="1" applyBorder="1" applyAlignment="1">
      <alignment horizontal="center"/>
    </xf>
    <xf numFmtId="3" fontId="0" fillId="0" borderId="29"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5" builtinId="8"/>
    <cellStyle name="Hyperlink 2" xfId="47" xr:uid="{5D8661D3-29C4-4A9C-96C3-AD4070E4EDB6}"/>
    <cellStyle name="Input" xfId="11" builtinId="20" customBuiltin="1"/>
    <cellStyle name="Linked Cell" xfId="14" builtinId="24" customBuiltin="1"/>
    <cellStyle name="Neutral" xfId="10" builtinId="28" customBuiltin="1"/>
    <cellStyle name="Normal" xfId="0" builtinId="0"/>
    <cellStyle name="Normal 2" xfId="44" xr:uid="{00000000-0005-0000-0000-000027000000}"/>
    <cellStyle name="Normal 2 2" xfId="48" xr:uid="{95FCBCEB-774B-4FA2-AA05-0E2FB9B32C33}"/>
    <cellStyle name="Normal 3" xfId="46" xr:uid="{00000000-0005-0000-0000-00002800000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Mortality by age group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Demographics!$A$25</c:f>
              <c:strCache>
                <c:ptCount val="1"/>
                <c:pt idx="0">
                  <c:v>0-4 years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Demographics!$B$47:$AP$47</c:f>
              <c:numCache>
                <c:formatCode>0.00%</c:formatCode>
                <c:ptCount val="41"/>
                <c:pt idx="0">
                  <c:v>2.8008451673136457E-3</c:v>
                </c:pt>
                <c:pt idx="1">
                  <c:v>3.5889228381589798E-3</c:v>
                </c:pt>
                <c:pt idx="2">
                  <c:v>2.9306107014558519E-3</c:v>
                </c:pt>
                <c:pt idx="3">
                  <c:v>2.4457927660975496E-3</c:v>
                </c:pt>
                <c:pt idx="4">
                  <c:v>2.9127125810391808E-3</c:v>
                </c:pt>
                <c:pt idx="5">
                  <c:v>2.3582680879162344E-3</c:v>
                </c:pt>
                <c:pt idx="6">
                  <c:v>1.7068082685378343E-3</c:v>
                </c:pt>
                <c:pt idx="7">
                  <c:v>2.3210648477097248E-3</c:v>
                </c:pt>
                <c:pt idx="8">
                  <c:v>2.1135691137100184E-3</c:v>
                </c:pt>
                <c:pt idx="9">
                  <c:v>2.3228274731280744E-3</c:v>
                </c:pt>
                <c:pt idx="10">
                  <c:v>1.9822042110827238E-3</c:v>
                </c:pt>
                <c:pt idx="11">
                  <c:v>2.2149782681377466E-3</c:v>
                </c:pt>
                <c:pt idx="12">
                  <c:v>2.1062864549578741E-3</c:v>
                </c:pt>
                <c:pt idx="13">
                  <c:v>1.56000156000156E-3</c:v>
                </c:pt>
                <c:pt idx="14">
                  <c:v>1.366120218579235E-3</c:v>
                </c:pt>
                <c:pt idx="15">
                  <c:v>1.3988073326952808E-3</c:v>
                </c:pt>
                <c:pt idx="16">
                  <c:v>1.4192139737991267E-3</c:v>
                </c:pt>
                <c:pt idx="17">
                  <c:v>1.0307446241336414E-3</c:v>
                </c:pt>
                <c:pt idx="18">
                  <c:v>1.2305745024963084E-3</c:v>
                </c:pt>
                <c:pt idx="19">
                  <c:v>1.0908195221506739E-3</c:v>
                </c:pt>
                <c:pt idx="20">
                  <c:v>1.1946591707659873E-3</c:v>
                </c:pt>
                <c:pt idx="21">
                  <c:v>1.5138179897905299E-3</c:v>
                </c:pt>
                <c:pt idx="22">
                  <c:v>1.2759622882257036E-3</c:v>
                </c:pt>
                <c:pt idx="23">
                  <c:v>1.0380870561282932E-3</c:v>
                </c:pt>
                <c:pt idx="24">
                  <c:v>8.9183789954337895E-4</c:v>
                </c:pt>
                <c:pt idx="25">
                  <c:v>6.4460678985818649E-4</c:v>
                </c:pt>
                <c:pt idx="26">
                  <c:v>6.4909307273448489E-4</c:v>
                </c:pt>
                <c:pt idx="27">
                  <c:v>6.8051575931232094E-4</c:v>
                </c:pt>
                <c:pt idx="28">
                  <c:v>6.0582302840240902E-4</c:v>
                </c:pt>
                <c:pt idx="29">
                  <c:v>7.0148363789414607E-4</c:v>
                </c:pt>
                <c:pt idx="30">
                  <c:v>8.376378612313277E-4</c:v>
                </c:pt>
                <c:pt idx="31">
                  <c:v>9.2093594378879864E-4</c:v>
                </c:pt>
                <c:pt idx="32">
                  <c:v>5.4125367883359828E-4</c:v>
                </c:pt>
                <c:pt idx="33">
                  <c:v>8.9211961011068889E-4</c:v>
                </c:pt>
                <c:pt idx="34">
                  <c:v>7.4016862972259767E-4</c:v>
                </c:pt>
                <c:pt idx="35">
                  <c:v>5.9967175861633628E-4</c:v>
                </c:pt>
                <c:pt idx="36">
                  <c:v>8.7428963966776992E-4</c:v>
                </c:pt>
                <c:pt idx="37">
                  <c:v>8.1090353366809092E-4</c:v>
                </c:pt>
                <c:pt idx="38">
                  <c:v>9.3003069101280339E-4</c:v>
                </c:pt>
                <c:pt idx="39">
                  <c:v>1.012518409425626E-3</c:v>
                </c:pt>
                <c:pt idx="40">
                  <c:v>8.7926747923109576E-4</c:v>
                </c:pt>
              </c:numCache>
            </c:numRef>
          </c:val>
          <c:smooth val="0"/>
          <c:extLst>
            <c:ext xmlns:c16="http://schemas.microsoft.com/office/drawing/2014/chart" uri="{C3380CC4-5D6E-409C-BE32-E72D297353CC}">
              <c16:uniqueId val="{00000000-51A8-4859-8AF8-CF73083E3A07}"/>
            </c:ext>
          </c:extLst>
        </c:ser>
        <c:ser>
          <c:idx val="1"/>
          <c:order val="1"/>
          <c:tx>
            <c:strRef>
              <c:f>Demographics!$A$26</c:f>
              <c:strCache>
                <c:ptCount val="1"/>
                <c:pt idx="0">
                  <c:v>5-9 years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Demographics!$B$48:$AP$48</c:f>
              <c:numCache>
                <c:formatCode>0.00%</c:formatCode>
                <c:ptCount val="41"/>
                <c:pt idx="0">
                  <c:v>3.6013324930224183E-4</c:v>
                </c:pt>
                <c:pt idx="1">
                  <c:v>3.2571774231073474E-4</c:v>
                </c:pt>
                <c:pt idx="2">
                  <c:v>4.3505583216512788E-4</c:v>
                </c:pt>
                <c:pt idx="3">
                  <c:v>3.9250318908841132E-4</c:v>
                </c:pt>
                <c:pt idx="4">
                  <c:v>1.4789982252021297E-4</c:v>
                </c:pt>
                <c:pt idx="5">
                  <c:v>1.4678539974557198E-4</c:v>
                </c:pt>
                <c:pt idx="6">
                  <c:v>2.4310789128215103E-4</c:v>
                </c:pt>
                <c:pt idx="7">
                  <c:v>3.329844924364951E-4</c:v>
                </c:pt>
                <c:pt idx="8">
                  <c:v>1.4081862561021404E-4</c:v>
                </c:pt>
                <c:pt idx="9">
                  <c:v>2.3148148148148149E-4</c:v>
                </c:pt>
                <c:pt idx="10">
                  <c:v>2.7497708524289643E-4</c:v>
                </c:pt>
                <c:pt idx="11">
                  <c:v>4.1009751207509343E-4</c:v>
                </c:pt>
                <c:pt idx="12">
                  <c:v>3.585193152281079E-4</c:v>
                </c:pt>
                <c:pt idx="13">
                  <c:v>3.0727360519731354E-4</c:v>
                </c:pt>
                <c:pt idx="14">
                  <c:v>1.2716714001102114E-4</c:v>
                </c:pt>
                <c:pt idx="15">
                  <c:v>8.221655841486475E-5</c:v>
                </c:pt>
                <c:pt idx="16">
                  <c:v>1.5653739286972175E-4</c:v>
                </c:pt>
                <c:pt idx="17">
                  <c:v>1.5387574533564147E-4</c:v>
                </c:pt>
                <c:pt idx="18">
                  <c:v>1.1193194537721066E-4</c:v>
                </c:pt>
                <c:pt idx="19">
                  <c:v>1.4525383106979447E-4</c:v>
                </c:pt>
                <c:pt idx="20">
                  <c:v>1.4061730999085988E-4</c:v>
                </c:pt>
                <c:pt idx="21">
                  <c:v>7.0731362286037634E-5</c:v>
                </c:pt>
                <c:pt idx="22">
                  <c:v>1.7326818449596285E-4</c:v>
                </c:pt>
                <c:pt idx="23">
                  <c:v>1.033947957952783E-4</c:v>
                </c:pt>
                <c:pt idx="24">
                  <c:v>3.4404458817862797E-5</c:v>
                </c:pt>
                <c:pt idx="25">
                  <c:v>1.7122114923635368E-4</c:v>
                </c:pt>
                <c:pt idx="26">
                  <c:v>1.0142330707596606E-4</c:v>
                </c:pt>
                <c:pt idx="27">
                  <c:v>3.396047001290498E-5</c:v>
                </c:pt>
                <c:pt idx="28">
                  <c:v>1.0200958890135672E-4</c:v>
                </c:pt>
                <c:pt idx="29">
                  <c:v>1.0105773765411305E-4</c:v>
                </c:pt>
                <c:pt idx="30">
                  <c:v>0</c:v>
                </c:pt>
                <c:pt idx="31">
                  <c:v>6.7442252571235881E-5</c:v>
                </c:pt>
                <c:pt idx="32">
                  <c:v>0</c:v>
                </c:pt>
                <c:pt idx="33">
                  <c:v>6.6822586034079518E-5</c:v>
                </c:pt>
                <c:pt idx="34">
                  <c:v>1.3160492202408369E-4</c:v>
                </c:pt>
                <c:pt idx="35">
                  <c:v>9.7165991902834007E-5</c:v>
                </c:pt>
                <c:pt idx="36">
                  <c:v>0</c:v>
                </c:pt>
                <c:pt idx="37">
                  <c:v>6.2005890559603167E-5</c:v>
                </c:pt>
                <c:pt idx="38">
                  <c:v>3.0502684236212788E-5</c:v>
                </c:pt>
                <c:pt idx="39">
                  <c:v>0</c:v>
                </c:pt>
                <c:pt idx="40">
                  <c:v>1.1766782373360004E-4</c:v>
                </c:pt>
              </c:numCache>
            </c:numRef>
          </c:val>
          <c:smooth val="0"/>
          <c:extLst>
            <c:ext xmlns:c16="http://schemas.microsoft.com/office/drawing/2014/chart" uri="{C3380CC4-5D6E-409C-BE32-E72D297353CC}">
              <c16:uniqueId val="{00000001-51A8-4859-8AF8-CF73083E3A07}"/>
            </c:ext>
          </c:extLst>
        </c:ser>
        <c:ser>
          <c:idx val="2"/>
          <c:order val="2"/>
          <c:tx>
            <c:strRef>
              <c:f>Demographics!$A$27</c:f>
              <c:strCache>
                <c:ptCount val="1"/>
                <c:pt idx="0">
                  <c:v>10-14 years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Demographics!$B$49:$AP$49</c:f>
              <c:numCache>
                <c:formatCode>0.00%</c:formatCode>
                <c:ptCount val="41"/>
                <c:pt idx="0">
                  <c:v>4.17901375275435E-4</c:v>
                </c:pt>
                <c:pt idx="1">
                  <c:v>1.557935735150925E-4</c:v>
                </c:pt>
                <c:pt idx="2">
                  <c:v>3.9979210810378601E-4</c:v>
                </c:pt>
                <c:pt idx="3">
                  <c:v>1.6684045881126174E-4</c:v>
                </c:pt>
                <c:pt idx="4">
                  <c:v>2.6330802650634136E-4</c:v>
                </c:pt>
                <c:pt idx="5">
                  <c:v>3.6678740085278069E-4</c:v>
                </c:pt>
                <c:pt idx="6">
                  <c:v>2.3771037368070742E-4</c:v>
                </c:pt>
                <c:pt idx="7">
                  <c:v>1.4703720041170417E-4</c:v>
                </c:pt>
                <c:pt idx="8">
                  <c:v>2.4677952717042594E-4</c:v>
                </c:pt>
                <c:pt idx="9">
                  <c:v>3.418302568610216E-4</c:v>
                </c:pt>
                <c:pt idx="10">
                  <c:v>1.9158923268512311E-4</c:v>
                </c:pt>
                <c:pt idx="11">
                  <c:v>1.4115654260574978E-4</c:v>
                </c:pt>
                <c:pt idx="12">
                  <c:v>4.5802225988183028E-5</c:v>
                </c:pt>
                <c:pt idx="13">
                  <c:v>3.5948593511278873E-4</c:v>
                </c:pt>
                <c:pt idx="14">
                  <c:v>1.3243279035889287E-4</c:v>
                </c:pt>
                <c:pt idx="15">
                  <c:v>1.3093575418994413E-4</c:v>
                </c:pt>
                <c:pt idx="16">
                  <c:v>2.1721186845649246E-4</c:v>
                </c:pt>
                <c:pt idx="17">
                  <c:v>1.286008230452675E-4</c:v>
                </c:pt>
                <c:pt idx="18">
                  <c:v>2.1067711625163274E-4</c:v>
                </c:pt>
                <c:pt idx="19">
                  <c:v>1.6343207354443311E-4</c:v>
                </c:pt>
                <c:pt idx="20">
                  <c:v>3.9710904614407116E-5</c:v>
                </c:pt>
                <c:pt idx="21">
                  <c:v>3.4041909372872379E-4</c:v>
                </c:pt>
                <c:pt idx="22">
                  <c:v>2.9761904761904765E-4</c:v>
                </c:pt>
                <c:pt idx="23">
                  <c:v>1.8178512997636792E-4</c:v>
                </c:pt>
                <c:pt idx="24">
                  <c:v>7.1265678449258839E-5</c:v>
                </c:pt>
                <c:pt idx="25">
                  <c:v>1.3934854554955583E-4</c:v>
                </c:pt>
                <c:pt idx="26">
                  <c:v>6.8495496421110315E-5</c:v>
                </c:pt>
                <c:pt idx="27">
                  <c:v>1.6718493998060655E-4</c:v>
                </c:pt>
                <c:pt idx="28">
                  <c:v>9.8850044482520021E-5</c:v>
                </c:pt>
                <c:pt idx="29">
                  <c:v>9.8697196999605207E-5</c:v>
                </c:pt>
                <c:pt idx="30">
                  <c:v>6.5323186465035765E-5</c:v>
                </c:pt>
                <c:pt idx="31">
                  <c:v>3.2185387833923401E-5</c:v>
                </c:pt>
                <c:pt idx="32">
                  <c:v>6.4480768610761835E-5</c:v>
                </c:pt>
                <c:pt idx="33">
                  <c:v>9.6655712352600032E-5</c:v>
                </c:pt>
                <c:pt idx="34">
                  <c:v>1.2867528791095671E-4</c:v>
                </c:pt>
                <c:pt idx="35">
                  <c:v>9.6190842631781461E-5</c:v>
                </c:pt>
                <c:pt idx="36">
                  <c:v>3.2192640762321735E-5</c:v>
                </c:pt>
                <c:pt idx="37">
                  <c:v>3.1640563202024997E-5</c:v>
                </c:pt>
                <c:pt idx="38">
                  <c:v>9.3513294473364296E-5</c:v>
                </c:pt>
                <c:pt idx="39">
                  <c:v>0</c:v>
                </c:pt>
                <c:pt idx="40">
                  <c:v>0</c:v>
                </c:pt>
              </c:numCache>
            </c:numRef>
          </c:val>
          <c:smooth val="0"/>
          <c:extLst>
            <c:ext xmlns:c16="http://schemas.microsoft.com/office/drawing/2014/chart" uri="{C3380CC4-5D6E-409C-BE32-E72D297353CC}">
              <c16:uniqueId val="{00000002-51A8-4859-8AF8-CF73083E3A07}"/>
            </c:ext>
          </c:extLst>
        </c:ser>
        <c:ser>
          <c:idx val="3"/>
          <c:order val="3"/>
          <c:tx>
            <c:strRef>
              <c:f>Demographics!$A$28</c:f>
              <c:strCache>
                <c:ptCount val="1"/>
                <c:pt idx="0">
                  <c:v>15-19 years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Demographics!$B$50:$AP$50</c:f>
              <c:numCache>
                <c:formatCode>0.00%</c:formatCode>
                <c:ptCount val="41"/>
                <c:pt idx="0">
                  <c:v>8.2757628094415662E-4</c:v>
                </c:pt>
                <c:pt idx="1">
                  <c:v>1.2836512747370298E-3</c:v>
                </c:pt>
                <c:pt idx="2">
                  <c:v>1.038607549602464E-3</c:v>
                </c:pt>
                <c:pt idx="3">
                  <c:v>5.418487880648774E-4</c:v>
                </c:pt>
                <c:pt idx="4">
                  <c:v>7.015730005169485E-4</c:v>
                </c:pt>
                <c:pt idx="5">
                  <c:v>8.7253414264036415E-4</c:v>
                </c:pt>
                <c:pt idx="6">
                  <c:v>5.0755475734978327E-4</c:v>
                </c:pt>
                <c:pt idx="7">
                  <c:v>8.0192461908580592E-4</c:v>
                </c:pt>
                <c:pt idx="8">
                  <c:v>8.3097889313611434E-4</c:v>
                </c:pt>
                <c:pt idx="9">
                  <c:v>6.0692764555425496E-4</c:v>
                </c:pt>
                <c:pt idx="10">
                  <c:v>5.7919358431721992E-4</c:v>
                </c:pt>
                <c:pt idx="11">
                  <c:v>1.0912066927343822E-3</c:v>
                </c:pt>
                <c:pt idx="12">
                  <c:v>6.9692886679366254E-4</c:v>
                </c:pt>
                <c:pt idx="13">
                  <c:v>6.5359477124183002E-4</c:v>
                </c:pt>
                <c:pt idx="14">
                  <c:v>6.9319284624982675E-4</c:v>
                </c:pt>
                <c:pt idx="15">
                  <c:v>6.799637352674524E-4</c:v>
                </c:pt>
                <c:pt idx="16">
                  <c:v>6.2380252194448157E-4</c:v>
                </c:pt>
                <c:pt idx="17">
                  <c:v>4.3571086227179646E-4</c:v>
                </c:pt>
                <c:pt idx="18">
                  <c:v>4.3021855102392013E-4</c:v>
                </c:pt>
                <c:pt idx="19">
                  <c:v>3.8192234245703374E-4</c:v>
                </c:pt>
                <c:pt idx="20">
                  <c:v>2.9400646814229915E-4</c:v>
                </c:pt>
                <c:pt idx="21">
                  <c:v>5.2463779813551796E-4</c:v>
                </c:pt>
                <c:pt idx="22">
                  <c:v>6.0277275467148883E-4</c:v>
                </c:pt>
                <c:pt idx="23">
                  <c:v>2.7819728161513393E-4</c:v>
                </c:pt>
                <c:pt idx="24">
                  <c:v>4.2472682342947602E-4</c:v>
                </c:pt>
                <c:pt idx="25">
                  <c:v>1.1336154776299879E-4</c:v>
                </c:pt>
                <c:pt idx="26">
                  <c:v>1.8264172998246639E-4</c:v>
                </c:pt>
                <c:pt idx="27">
                  <c:v>3.584743332377402E-4</c:v>
                </c:pt>
                <c:pt idx="28">
                  <c:v>4.5418020473046153E-4</c:v>
                </c:pt>
                <c:pt idx="29">
                  <c:v>2.402361177843366E-4</c:v>
                </c:pt>
                <c:pt idx="30">
                  <c:v>2.3486780297946584E-4</c:v>
                </c:pt>
                <c:pt idx="31">
                  <c:v>2.6328780648346222E-4</c:v>
                </c:pt>
                <c:pt idx="32">
                  <c:v>4.4364166429001491E-4</c:v>
                </c:pt>
                <c:pt idx="33">
                  <c:v>2.4896523822861232E-4</c:v>
                </c:pt>
                <c:pt idx="34">
                  <c:v>2.4652553080028349E-4</c:v>
                </c:pt>
                <c:pt idx="35">
                  <c:v>2.7616680475006904E-4</c:v>
                </c:pt>
                <c:pt idx="36">
                  <c:v>1.8079913216416561E-4</c:v>
                </c:pt>
                <c:pt idx="37">
                  <c:v>2.7069297401347448E-4</c:v>
                </c:pt>
                <c:pt idx="38">
                  <c:v>1.2079847793917797E-4</c:v>
                </c:pt>
                <c:pt idx="39">
                  <c:v>2.1080527615491176E-4</c:v>
                </c:pt>
                <c:pt idx="40">
                  <c:v>3.9002730191113377E-4</c:v>
                </c:pt>
              </c:numCache>
            </c:numRef>
          </c:val>
          <c:smooth val="0"/>
          <c:extLst>
            <c:ext xmlns:c16="http://schemas.microsoft.com/office/drawing/2014/chart" uri="{C3380CC4-5D6E-409C-BE32-E72D297353CC}">
              <c16:uniqueId val="{00000003-51A8-4859-8AF8-CF73083E3A07}"/>
            </c:ext>
          </c:extLst>
        </c:ser>
        <c:ser>
          <c:idx val="4"/>
          <c:order val="4"/>
          <c:tx>
            <c:strRef>
              <c:f>Demographics!$A$29</c:f>
              <c:strCache>
                <c:ptCount val="1"/>
                <c:pt idx="0">
                  <c:v>20-24 years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Demographics!$B$51:$AP$51</c:f>
              <c:numCache>
                <c:formatCode>0.00%</c:formatCode>
                <c:ptCount val="41"/>
                <c:pt idx="0">
                  <c:v>8.4121976866456357E-4</c:v>
                </c:pt>
                <c:pt idx="1">
                  <c:v>9.6143941214847368E-4</c:v>
                </c:pt>
                <c:pt idx="2">
                  <c:v>1.0902153175252113E-3</c:v>
                </c:pt>
                <c:pt idx="3">
                  <c:v>1.0564700269229458E-3</c:v>
                </c:pt>
                <c:pt idx="4">
                  <c:v>1.0864767595830645E-3</c:v>
                </c:pt>
                <c:pt idx="5">
                  <c:v>1.1132476469992915E-3</c:v>
                </c:pt>
                <c:pt idx="6">
                  <c:v>8.068582955118507E-4</c:v>
                </c:pt>
                <c:pt idx="7">
                  <c:v>1.0090817356205853E-3</c:v>
                </c:pt>
                <c:pt idx="8">
                  <c:v>1.253982240900156E-3</c:v>
                </c:pt>
                <c:pt idx="9">
                  <c:v>9.7823428711176332E-4</c:v>
                </c:pt>
                <c:pt idx="10">
                  <c:v>8.0537852790811678E-4</c:v>
                </c:pt>
                <c:pt idx="11">
                  <c:v>8.5091295869526684E-4</c:v>
                </c:pt>
                <c:pt idx="12">
                  <c:v>9.7080396950956422E-4</c:v>
                </c:pt>
                <c:pt idx="13">
                  <c:v>1.281722635221738E-3</c:v>
                </c:pt>
                <c:pt idx="14">
                  <c:v>8.6045641601197162E-4</c:v>
                </c:pt>
                <c:pt idx="15">
                  <c:v>8.4599115554701021E-4</c:v>
                </c:pt>
                <c:pt idx="16">
                  <c:v>8.1499592502037486E-4</c:v>
                </c:pt>
                <c:pt idx="17">
                  <c:v>1.0797840431913618E-3</c:v>
                </c:pt>
                <c:pt idx="18">
                  <c:v>4.0868037108177693E-4</c:v>
                </c:pt>
                <c:pt idx="19">
                  <c:v>7.3301840690666233E-4</c:v>
                </c:pt>
                <c:pt idx="20">
                  <c:v>7.1804691239827668E-4</c:v>
                </c:pt>
                <c:pt idx="21">
                  <c:v>5.8254689502504949E-4</c:v>
                </c:pt>
                <c:pt idx="22">
                  <c:v>6.5417324046638701E-4</c:v>
                </c:pt>
                <c:pt idx="23">
                  <c:v>6.9398928172109339E-4</c:v>
                </c:pt>
                <c:pt idx="24">
                  <c:v>8.5651510073362378E-4</c:v>
                </c:pt>
                <c:pt idx="25">
                  <c:v>7.9979641545788345E-4</c:v>
                </c:pt>
                <c:pt idx="26">
                  <c:v>6.0831603807342735E-4</c:v>
                </c:pt>
                <c:pt idx="27">
                  <c:v>5.6673278549164072E-4</c:v>
                </c:pt>
                <c:pt idx="28">
                  <c:v>4.5575655588276541E-4</c:v>
                </c:pt>
                <c:pt idx="29">
                  <c:v>2.7355103436484872E-4</c:v>
                </c:pt>
                <c:pt idx="30">
                  <c:v>5.377970488386945E-4</c:v>
                </c:pt>
                <c:pt idx="31">
                  <c:v>4.5645723973786314E-4</c:v>
                </c:pt>
                <c:pt idx="32">
                  <c:v>3.7313432835820896E-4</c:v>
                </c:pt>
                <c:pt idx="33">
                  <c:v>3.9167244132445541E-4</c:v>
                </c:pt>
                <c:pt idx="34">
                  <c:v>1.7796233130654011E-4</c:v>
                </c:pt>
                <c:pt idx="35">
                  <c:v>2.8815952511310259E-4</c:v>
                </c:pt>
                <c:pt idx="36">
                  <c:v>2.2613562484099839E-4</c:v>
                </c:pt>
                <c:pt idx="37">
                  <c:v>3.2397408207343413E-4</c:v>
                </c:pt>
                <c:pt idx="38">
                  <c:v>2.907284068083307E-4</c:v>
                </c:pt>
                <c:pt idx="39">
                  <c:v>3.6805299963194699E-4</c:v>
                </c:pt>
                <c:pt idx="40">
                  <c:v>2.33523611831863E-4</c:v>
                </c:pt>
              </c:numCache>
            </c:numRef>
          </c:val>
          <c:smooth val="0"/>
          <c:extLst>
            <c:ext xmlns:c16="http://schemas.microsoft.com/office/drawing/2014/chart" uri="{C3380CC4-5D6E-409C-BE32-E72D297353CC}">
              <c16:uniqueId val="{00000004-51A8-4859-8AF8-CF73083E3A07}"/>
            </c:ext>
          </c:extLst>
        </c:ser>
        <c:ser>
          <c:idx val="5"/>
          <c:order val="5"/>
          <c:tx>
            <c:strRef>
              <c:f>Demographics!$A$30</c:f>
              <c:strCache>
                <c:ptCount val="1"/>
                <c:pt idx="0">
                  <c:v>25-29 years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Demographics!$B$52:$AP$52</c:f>
              <c:numCache>
                <c:formatCode>0.00%</c:formatCode>
                <c:ptCount val="41"/>
                <c:pt idx="0">
                  <c:v>1.0812319068047853E-3</c:v>
                </c:pt>
                <c:pt idx="1">
                  <c:v>1.3725422914593556E-3</c:v>
                </c:pt>
                <c:pt idx="2">
                  <c:v>1.2773538606339709E-3</c:v>
                </c:pt>
                <c:pt idx="3">
                  <c:v>1.1007338225483656E-3</c:v>
                </c:pt>
                <c:pt idx="4">
                  <c:v>1.3860928682221708E-3</c:v>
                </c:pt>
                <c:pt idx="5">
                  <c:v>1.1535545960910979E-3</c:v>
                </c:pt>
                <c:pt idx="6">
                  <c:v>8.1390806094543556E-4</c:v>
                </c:pt>
                <c:pt idx="7">
                  <c:v>1.0545152425385058E-3</c:v>
                </c:pt>
                <c:pt idx="8">
                  <c:v>1.4236902050113896E-3</c:v>
                </c:pt>
                <c:pt idx="9">
                  <c:v>1.1860544960828989E-3</c:v>
                </c:pt>
                <c:pt idx="10">
                  <c:v>8.2761157430112804E-4</c:v>
                </c:pt>
                <c:pt idx="11">
                  <c:v>7.214573438345458E-4</c:v>
                </c:pt>
                <c:pt idx="12">
                  <c:v>6.8484992853739873E-4</c:v>
                </c:pt>
                <c:pt idx="13">
                  <c:v>7.9556838941599389E-4</c:v>
                </c:pt>
                <c:pt idx="14">
                  <c:v>1.1023715886068406E-3</c:v>
                </c:pt>
                <c:pt idx="15">
                  <c:v>8.7094933477490461E-4</c:v>
                </c:pt>
                <c:pt idx="16">
                  <c:v>8.5114144146882691E-4</c:v>
                </c:pt>
                <c:pt idx="17">
                  <c:v>6.7210460391653687E-4</c:v>
                </c:pt>
                <c:pt idx="18">
                  <c:v>8.9786061487971767E-4</c:v>
                </c:pt>
                <c:pt idx="19">
                  <c:v>1.0737746336533602E-3</c:v>
                </c:pt>
                <c:pt idx="20">
                  <c:v>9.942589563488246E-4</c:v>
                </c:pt>
                <c:pt idx="21">
                  <c:v>8.6317135549872121E-4</c:v>
                </c:pt>
                <c:pt idx="22">
                  <c:v>6.1897315611154544E-4</c:v>
                </c:pt>
                <c:pt idx="23">
                  <c:v>6.9527214938418756E-4</c:v>
                </c:pt>
                <c:pt idx="24">
                  <c:v>8.2104502610923181E-4</c:v>
                </c:pt>
                <c:pt idx="25">
                  <c:v>5.5637375225004088E-4</c:v>
                </c:pt>
                <c:pt idx="26">
                  <c:v>5.4650078760407625E-4</c:v>
                </c:pt>
                <c:pt idx="27">
                  <c:v>5.6412185031966906E-4</c:v>
                </c:pt>
                <c:pt idx="28">
                  <c:v>6.381233097328998E-4</c:v>
                </c:pt>
                <c:pt idx="29">
                  <c:v>4.1305245766212311E-4</c:v>
                </c:pt>
                <c:pt idx="30">
                  <c:v>4.6109510086455333E-4</c:v>
                </c:pt>
                <c:pt idx="31">
                  <c:v>4.2514596678192848E-4</c:v>
                </c:pt>
                <c:pt idx="32">
                  <c:v>5.4617947457534543E-4</c:v>
                </c:pt>
                <c:pt idx="33">
                  <c:v>3.7267742107224616E-4</c:v>
                </c:pt>
                <c:pt idx="34">
                  <c:v>3.0816640986132513E-4</c:v>
                </c:pt>
                <c:pt idx="35">
                  <c:v>3.2341526520051749E-4</c:v>
                </c:pt>
                <c:pt idx="36">
                  <c:v>2.8634150997422926E-4</c:v>
                </c:pt>
                <c:pt idx="37">
                  <c:v>3.9383759990733232E-4</c:v>
                </c:pt>
                <c:pt idx="38">
                  <c:v>3.1303103479116357E-4</c:v>
                </c:pt>
                <c:pt idx="39">
                  <c:v>3.0352303523035231E-4</c:v>
                </c:pt>
                <c:pt idx="40">
                  <c:v>2.5224391987051481E-4</c:v>
                </c:pt>
              </c:numCache>
            </c:numRef>
          </c:val>
          <c:smooth val="0"/>
          <c:extLst>
            <c:ext xmlns:c16="http://schemas.microsoft.com/office/drawing/2014/chart" uri="{C3380CC4-5D6E-409C-BE32-E72D297353CC}">
              <c16:uniqueId val="{00000005-51A8-4859-8AF8-CF73083E3A07}"/>
            </c:ext>
          </c:extLst>
        </c:ser>
        <c:ser>
          <c:idx val="6"/>
          <c:order val="6"/>
          <c:tx>
            <c:strRef>
              <c:f>Demographics!$A$31</c:f>
              <c:strCache>
                <c:ptCount val="1"/>
                <c:pt idx="0">
                  <c:v>30-34 years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Demographics!$B$53:$AP$53</c:f>
              <c:numCache>
                <c:formatCode>0.00%</c:formatCode>
                <c:ptCount val="41"/>
                <c:pt idx="0">
                  <c:v>8.6717733776557301E-4</c:v>
                </c:pt>
                <c:pt idx="1">
                  <c:v>1.0906276386152547E-3</c:v>
                </c:pt>
                <c:pt idx="2">
                  <c:v>9.1260091260091255E-4</c:v>
                </c:pt>
                <c:pt idx="3">
                  <c:v>1.1519932974935418E-3</c:v>
                </c:pt>
                <c:pt idx="4">
                  <c:v>1.178632093458592E-3</c:v>
                </c:pt>
                <c:pt idx="5">
                  <c:v>1.1609246423327755E-3</c:v>
                </c:pt>
                <c:pt idx="6">
                  <c:v>9.419997308572198E-4</c:v>
                </c:pt>
                <c:pt idx="7">
                  <c:v>1.0466751709024302E-3</c:v>
                </c:pt>
                <c:pt idx="8">
                  <c:v>8.6984536082474232E-4</c:v>
                </c:pt>
                <c:pt idx="9">
                  <c:v>1.0745891276864729E-3</c:v>
                </c:pt>
                <c:pt idx="10">
                  <c:v>9.9391228724065098E-4</c:v>
                </c:pt>
                <c:pt idx="11">
                  <c:v>1.3108956770928602E-3</c:v>
                </c:pt>
                <c:pt idx="12">
                  <c:v>1.3692106203119418E-3</c:v>
                </c:pt>
                <c:pt idx="13">
                  <c:v>1.1112085855484398E-3</c:v>
                </c:pt>
                <c:pt idx="14">
                  <c:v>1.1424328106703224E-3</c:v>
                </c:pt>
                <c:pt idx="15">
                  <c:v>1.1212333566923615E-3</c:v>
                </c:pt>
                <c:pt idx="16">
                  <c:v>1.3161141729044995E-3</c:v>
                </c:pt>
                <c:pt idx="17">
                  <c:v>8.9596003475238923E-4</c:v>
                </c:pt>
                <c:pt idx="18">
                  <c:v>1.0499959615539939E-3</c:v>
                </c:pt>
                <c:pt idx="19">
                  <c:v>7.3252122955044905E-4</c:v>
                </c:pt>
                <c:pt idx="20">
                  <c:v>1.0861596111548593E-3</c:v>
                </c:pt>
                <c:pt idx="21">
                  <c:v>9.78137309329315E-4</c:v>
                </c:pt>
                <c:pt idx="22">
                  <c:v>9.0363046829320152E-4</c:v>
                </c:pt>
                <c:pt idx="23">
                  <c:v>7.8586526475529783E-4</c:v>
                </c:pt>
                <c:pt idx="24">
                  <c:v>7.4392461563894854E-4</c:v>
                </c:pt>
                <c:pt idx="25">
                  <c:v>5.3406791095120308E-4</c:v>
                </c:pt>
                <c:pt idx="26">
                  <c:v>5.6261955665578938E-4</c:v>
                </c:pt>
                <c:pt idx="27">
                  <c:v>9.0793020286565466E-4</c:v>
                </c:pt>
                <c:pt idx="28">
                  <c:v>3.930155521868508E-4</c:v>
                </c:pt>
                <c:pt idx="29">
                  <c:v>6.0087946904105103E-4</c:v>
                </c:pt>
                <c:pt idx="30">
                  <c:v>6.1607692925829695E-4</c:v>
                </c:pt>
                <c:pt idx="31">
                  <c:v>3.6979317995720966E-4</c:v>
                </c:pt>
                <c:pt idx="32">
                  <c:v>4.7862558883542838E-4</c:v>
                </c:pt>
                <c:pt idx="33">
                  <c:v>6.8118233791509544E-4</c:v>
                </c:pt>
                <c:pt idx="34">
                  <c:v>5.9357044494040556E-4</c:v>
                </c:pt>
                <c:pt idx="35">
                  <c:v>2.7678468458078651E-4</c:v>
                </c:pt>
                <c:pt idx="36">
                  <c:v>3.8287425958874802E-4</c:v>
                </c:pt>
                <c:pt idx="37">
                  <c:v>2.4200822827976151E-4</c:v>
                </c:pt>
                <c:pt idx="38">
                  <c:v>5.6189488243430148E-4</c:v>
                </c:pt>
                <c:pt idx="39">
                  <c:v>3.5518041075569858E-4</c:v>
                </c:pt>
                <c:pt idx="40">
                  <c:v>2.6298221835615882E-4</c:v>
                </c:pt>
              </c:numCache>
            </c:numRef>
          </c:val>
          <c:smooth val="0"/>
          <c:extLst>
            <c:ext xmlns:c16="http://schemas.microsoft.com/office/drawing/2014/chart" uri="{C3380CC4-5D6E-409C-BE32-E72D297353CC}">
              <c16:uniqueId val="{00000006-51A8-4859-8AF8-CF73083E3A07}"/>
            </c:ext>
          </c:extLst>
        </c:ser>
        <c:ser>
          <c:idx val="7"/>
          <c:order val="7"/>
          <c:tx>
            <c:strRef>
              <c:f>Demographics!$A$32</c:f>
              <c:strCache>
                <c:ptCount val="1"/>
                <c:pt idx="0">
                  <c:v>35-39 years</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Demographics!$B$54:$AP$54</c:f>
              <c:numCache>
                <c:formatCode>0.00%</c:formatCode>
                <c:ptCount val="41"/>
                <c:pt idx="0">
                  <c:v>1.7879637530984599E-3</c:v>
                </c:pt>
                <c:pt idx="1">
                  <c:v>1.7075947308505448E-3</c:v>
                </c:pt>
                <c:pt idx="2">
                  <c:v>1.8923713778829095E-3</c:v>
                </c:pt>
                <c:pt idx="3">
                  <c:v>1.858880024785067E-3</c:v>
                </c:pt>
                <c:pt idx="4">
                  <c:v>2.0446800454373346E-3</c:v>
                </c:pt>
                <c:pt idx="5">
                  <c:v>1.3983440662373506E-3</c:v>
                </c:pt>
                <c:pt idx="6">
                  <c:v>1.4273479874393378E-3</c:v>
                </c:pt>
                <c:pt idx="7">
                  <c:v>1.7659108568199478E-3</c:v>
                </c:pt>
                <c:pt idx="8">
                  <c:v>1.5267175572519084E-3</c:v>
                </c:pt>
                <c:pt idx="9">
                  <c:v>1.3283378746594006E-3</c:v>
                </c:pt>
                <c:pt idx="10">
                  <c:v>1.8319898740923324E-3</c:v>
                </c:pt>
                <c:pt idx="11">
                  <c:v>1.858978540212641E-3</c:v>
                </c:pt>
                <c:pt idx="12">
                  <c:v>1.832890911389205E-3</c:v>
                </c:pt>
                <c:pt idx="13">
                  <c:v>1.8887787961357444E-3</c:v>
                </c:pt>
                <c:pt idx="14">
                  <c:v>1.5154729791167824E-3</c:v>
                </c:pt>
                <c:pt idx="15">
                  <c:v>1.3737494400477826E-3</c:v>
                </c:pt>
                <c:pt idx="16">
                  <c:v>1.7258022055167169E-3</c:v>
                </c:pt>
                <c:pt idx="17">
                  <c:v>1.4054209092212821E-3</c:v>
                </c:pt>
                <c:pt idx="18">
                  <c:v>1.2915543575920934E-3</c:v>
                </c:pt>
                <c:pt idx="19">
                  <c:v>1.0393873085339169E-3</c:v>
                </c:pt>
                <c:pt idx="20">
                  <c:v>1.0193406475495588E-3</c:v>
                </c:pt>
                <c:pt idx="21">
                  <c:v>1.0051028297510438E-3</c:v>
                </c:pt>
                <c:pt idx="22">
                  <c:v>1.1915627218334855E-3</c:v>
                </c:pt>
                <c:pt idx="23">
                  <c:v>1.0262828535669588E-3</c:v>
                </c:pt>
                <c:pt idx="24">
                  <c:v>9.4532066271953825E-4</c:v>
                </c:pt>
                <c:pt idx="25">
                  <c:v>1.2268402603905859E-3</c:v>
                </c:pt>
                <c:pt idx="26">
                  <c:v>1.2503438445572532E-3</c:v>
                </c:pt>
                <c:pt idx="27">
                  <c:v>7.0103402518715109E-4</c:v>
                </c:pt>
                <c:pt idx="28">
                  <c:v>7.8182139164207709E-4</c:v>
                </c:pt>
                <c:pt idx="29">
                  <c:v>8.5802251047292181E-4</c:v>
                </c:pt>
                <c:pt idx="30">
                  <c:v>7.3451192948685475E-4</c:v>
                </c:pt>
                <c:pt idx="31">
                  <c:v>6.5341408861300295E-4</c:v>
                </c:pt>
                <c:pt idx="32">
                  <c:v>9.5245256535579116E-4</c:v>
                </c:pt>
                <c:pt idx="33">
                  <c:v>5.6450029452189277E-4</c:v>
                </c:pt>
                <c:pt idx="34">
                  <c:v>6.1985933961139592E-4</c:v>
                </c:pt>
                <c:pt idx="35">
                  <c:v>6.2365740419929319E-4</c:v>
                </c:pt>
                <c:pt idx="36">
                  <c:v>4.4871219599748721E-4</c:v>
                </c:pt>
                <c:pt idx="37">
                  <c:v>6.723636836854206E-4</c:v>
                </c:pt>
                <c:pt idx="38">
                  <c:v>4.2445722532311807E-4</c:v>
                </c:pt>
                <c:pt idx="39">
                  <c:v>6.0277275467148883E-4</c:v>
                </c:pt>
                <c:pt idx="40">
                  <c:v>6.7140037842566781E-4</c:v>
                </c:pt>
              </c:numCache>
            </c:numRef>
          </c:val>
          <c:smooth val="0"/>
          <c:extLst>
            <c:ext xmlns:c16="http://schemas.microsoft.com/office/drawing/2014/chart" uri="{C3380CC4-5D6E-409C-BE32-E72D297353CC}">
              <c16:uniqueId val="{00000007-51A8-4859-8AF8-CF73083E3A07}"/>
            </c:ext>
          </c:extLst>
        </c:ser>
        <c:ser>
          <c:idx val="8"/>
          <c:order val="8"/>
          <c:tx>
            <c:strRef>
              <c:f>Demographics!$A$33</c:f>
              <c:strCache>
                <c:ptCount val="1"/>
                <c:pt idx="0">
                  <c:v>40-44 years</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Demographics!$B$55:$AP$55</c:f>
              <c:numCache>
                <c:formatCode>0.00%</c:formatCode>
                <c:ptCount val="41"/>
                <c:pt idx="0">
                  <c:v>2.4636610002463661E-3</c:v>
                </c:pt>
                <c:pt idx="1">
                  <c:v>2.9689497340315862E-3</c:v>
                </c:pt>
                <c:pt idx="2">
                  <c:v>2.929728372326623E-3</c:v>
                </c:pt>
                <c:pt idx="3">
                  <c:v>3.2482405363761296E-3</c:v>
                </c:pt>
                <c:pt idx="4">
                  <c:v>2.0775335521668677E-3</c:v>
                </c:pt>
                <c:pt idx="5">
                  <c:v>3.1796502384737681E-3</c:v>
                </c:pt>
                <c:pt idx="6">
                  <c:v>2.4295228919700078E-3</c:v>
                </c:pt>
                <c:pt idx="7">
                  <c:v>2.4991938084488875E-3</c:v>
                </c:pt>
                <c:pt idx="8">
                  <c:v>2.1493610535777093E-3</c:v>
                </c:pt>
                <c:pt idx="9">
                  <c:v>2.1691148489230536E-3</c:v>
                </c:pt>
                <c:pt idx="10">
                  <c:v>2.2392716860614513E-3</c:v>
                </c:pt>
                <c:pt idx="11">
                  <c:v>2.610321351723165E-3</c:v>
                </c:pt>
                <c:pt idx="12">
                  <c:v>2.4394493814253355E-3</c:v>
                </c:pt>
                <c:pt idx="13">
                  <c:v>1.9859613079952062E-3</c:v>
                </c:pt>
                <c:pt idx="14">
                  <c:v>2.3576961940047153E-3</c:v>
                </c:pt>
                <c:pt idx="15">
                  <c:v>2.2018469223438167E-3</c:v>
                </c:pt>
                <c:pt idx="16">
                  <c:v>1.7989078059749439E-3</c:v>
                </c:pt>
                <c:pt idx="17">
                  <c:v>2.2452288886117E-3</c:v>
                </c:pt>
                <c:pt idx="18">
                  <c:v>2.4456604811836998E-3</c:v>
                </c:pt>
                <c:pt idx="19">
                  <c:v>1.4655739666208051E-3</c:v>
                </c:pt>
                <c:pt idx="20">
                  <c:v>2.1130480718436345E-3</c:v>
                </c:pt>
                <c:pt idx="21">
                  <c:v>2.0652973462343687E-3</c:v>
                </c:pt>
                <c:pt idx="22">
                  <c:v>1.6342132232778439E-3</c:v>
                </c:pt>
                <c:pt idx="23">
                  <c:v>1.6595026932912564E-3</c:v>
                </c:pt>
                <c:pt idx="24">
                  <c:v>1.4584217225286382E-3</c:v>
                </c:pt>
                <c:pt idx="25">
                  <c:v>1.181699077760937E-3</c:v>
                </c:pt>
                <c:pt idx="26">
                  <c:v>1.7075130574527922E-3</c:v>
                </c:pt>
                <c:pt idx="27">
                  <c:v>1.0546970811871473E-3</c:v>
                </c:pt>
                <c:pt idx="28">
                  <c:v>1.0833714519584948E-3</c:v>
                </c:pt>
                <c:pt idx="29">
                  <c:v>1.0663254425250586E-3</c:v>
                </c:pt>
                <c:pt idx="30">
                  <c:v>1.1600104164200659E-3</c:v>
                </c:pt>
                <c:pt idx="31">
                  <c:v>8.9162110795654517E-4</c:v>
                </c:pt>
                <c:pt idx="32">
                  <c:v>7.8721926371845335E-4</c:v>
                </c:pt>
                <c:pt idx="33">
                  <c:v>9.234249832629222E-4</c:v>
                </c:pt>
                <c:pt idx="34">
                  <c:v>1.1310128335333765E-3</c:v>
                </c:pt>
                <c:pt idx="35">
                  <c:v>1.1750339838260029E-3</c:v>
                </c:pt>
                <c:pt idx="36">
                  <c:v>1.0237510237510238E-3</c:v>
                </c:pt>
                <c:pt idx="37">
                  <c:v>8.3378402740219939E-4</c:v>
                </c:pt>
                <c:pt idx="38">
                  <c:v>9.7226825765108827E-4</c:v>
                </c:pt>
                <c:pt idx="39">
                  <c:v>4.9808346146349911E-4</c:v>
                </c:pt>
                <c:pt idx="40">
                  <c:v>7.2251264397126945E-4</c:v>
                </c:pt>
              </c:numCache>
            </c:numRef>
          </c:val>
          <c:smooth val="0"/>
          <c:extLst>
            <c:ext xmlns:c16="http://schemas.microsoft.com/office/drawing/2014/chart" uri="{C3380CC4-5D6E-409C-BE32-E72D297353CC}">
              <c16:uniqueId val="{00000008-51A8-4859-8AF8-CF73083E3A07}"/>
            </c:ext>
          </c:extLst>
        </c:ser>
        <c:ser>
          <c:idx val="9"/>
          <c:order val="9"/>
          <c:tx>
            <c:strRef>
              <c:f>Demographics!$A$34</c:f>
              <c:strCache>
                <c:ptCount val="1"/>
                <c:pt idx="0">
                  <c:v>45-49 years</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Demographics!$B$56:$AP$56</c:f>
              <c:numCache>
                <c:formatCode>0.00%</c:formatCode>
                <c:ptCount val="41"/>
                <c:pt idx="0">
                  <c:v>4.5076142131979698E-3</c:v>
                </c:pt>
                <c:pt idx="1">
                  <c:v>4.9494568180864897E-3</c:v>
                </c:pt>
                <c:pt idx="2">
                  <c:v>4.0352006868426705E-3</c:v>
                </c:pt>
                <c:pt idx="3">
                  <c:v>3.8893690579083835E-3</c:v>
                </c:pt>
                <c:pt idx="4">
                  <c:v>4.6986809207690316E-3</c:v>
                </c:pt>
                <c:pt idx="5">
                  <c:v>3.5337193460490465E-3</c:v>
                </c:pt>
                <c:pt idx="6">
                  <c:v>4.0766062253174236E-3</c:v>
                </c:pt>
                <c:pt idx="7">
                  <c:v>4.2892682508364069E-3</c:v>
                </c:pt>
                <c:pt idx="8">
                  <c:v>3.5168001355874753E-3</c:v>
                </c:pt>
                <c:pt idx="9">
                  <c:v>3.6037546094535703E-3</c:v>
                </c:pt>
                <c:pt idx="10">
                  <c:v>4.0806024147069962E-3</c:v>
                </c:pt>
                <c:pt idx="11">
                  <c:v>3.6079879174358113E-3</c:v>
                </c:pt>
                <c:pt idx="12">
                  <c:v>3.745167525773196E-3</c:v>
                </c:pt>
                <c:pt idx="13">
                  <c:v>3.2880573061416212E-3</c:v>
                </c:pt>
                <c:pt idx="14">
                  <c:v>2.7804227766139783E-3</c:v>
                </c:pt>
                <c:pt idx="15">
                  <c:v>3.1855296400717659E-3</c:v>
                </c:pt>
                <c:pt idx="16">
                  <c:v>3.37909186906019E-3</c:v>
                </c:pt>
                <c:pt idx="17">
                  <c:v>2.8545568474552668E-3</c:v>
                </c:pt>
                <c:pt idx="18">
                  <c:v>3.202725724020443E-3</c:v>
                </c:pt>
                <c:pt idx="19">
                  <c:v>3.6866977243020412E-3</c:v>
                </c:pt>
                <c:pt idx="20">
                  <c:v>2.7531956735496557E-3</c:v>
                </c:pt>
                <c:pt idx="21">
                  <c:v>2.9842999870247828E-3</c:v>
                </c:pt>
                <c:pt idx="22">
                  <c:v>3.0094987303677231E-3</c:v>
                </c:pt>
                <c:pt idx="23">
                  <c:v>2.6843180916938658E-3</c:v>
                </c:pt>
                <c:pt idx="24">
                  <c:v>3.0501347389617697E-3</c:v>
                </c:pt>
                <c:pt idx="25">
                  <c:v>2.1413276231263384E-3</c:v>
                </c:pt>
                <c:pt idx="26">
                  <c:v>2.6610644257703082E-3</c:v>
                </c:pt>
                <c:pt idx="27">
                  <c:v>2.4783484939266843E-3</c:v>
                </c:pt>
                <c:pt idx="28">
                  <c:v>1.6195406876410461E-3</c:v>
                </c:pt>
                <c:pt idx="29">
                  <c:v>2.0086009321968429E-3</c:v>
                </c:pt>
                <c:pt idx="30">
                  <c:v>2.7314941272876263E-3</c:v>
                </c:pt>
                <c:pt idx="31">
                  <c:v>2.1526182126012819E-3</c:v>
                </c:pt>
                <c:pt idx="32">
                  <c:v>1.5645067133683596E-3</c:v>
                </c:pt>
                <c:pt idx="33">
                  <c:v>1.9813705618438133E-3</c:v>
                </c:pt>
                <c:pt idx="34">
                  <c:v>1.7221712777616247E-3</c:v>
                </c:pt>
                <c:pt idx="35">
                  <c:v>1.4549943784308106E-3</c:v>
                </c:pt>
                <c:pt idx="36">
                  <c:v>1.5349530742917287E-3</c:v>
                </c:pt>
                <c:pt idx="37">
                  <c:v>2.0305007128353565E-3</c:v>
                </c:pt>
                <c:pt idx="38">
                  <c:v>1.3635773343145319E-3</c:v>
                </c:pt>
                <c:pt idx="39">
                  <c:v>1.5157092436610875E-3</c:v>
                </c:pt>
                <c:pt idx="40">
                  <c:v>1.6907270126154247E-3</c:v>
                </c:pt>
              </c:numCache>
            </c:numRef>
          </c:val>
          <c:smooth val="0"/>
          <c:extLst>
            <c:ext xmlns:c16="http://schemas.microsoft.com/office/drawing/2014/chart" uri="{C3380CC4-5D6E-409C-BE32-E72D297353CC}">
              <c16:uniqueId val="{00000009-51A8-4859-8AF8-CF73083E3A07}"/>
            </c:ext>
          </c:extLst>
        </c:ser>
        <c:ser>
          <c:idx val="10"/>
          <c:order val="10"/>
          <c:tx>
            <c:strRef>
              <c:f>Demographics!$A$35</c:f>
              <c:strCache>
                <c:ptCount val="1"/>
                <c:pt idx="0">
                  <c:v>50-54 years</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Demographics!$B$57:$AP$57</c:f>
              <c:numCache>
                <c:formatCode>0.00%</c:formatCode>
                <c:ptCount val="41"/>
                <c:pt idx="0">
                  <c:v>7.1897597872163576E-3</c:v>
                </c:pt>
                <c:pt idx="1">
                  <c:v>6.7881530566891593E-3</c:v>
                </c:pt>
                <c:pt idx="2">
                  <c:v>7.1460114817937289E-3</c:v>
                </c:pt>
                <c:pt idx="3">
                  <c:v>5.6660688080873963E-3</c:v>
                </c:pt>
                <c:pt idx="4">
                  <c:v>7.6373900049809063E-3</c:v>
                </c:pt>
                <c:pt idx="5">
                  <c:v>6.0015323061207116E-3</c:v>
                </c:pt>
                <c:pt idx="6">
                  <c:v>6.2185241953142106E-3</c:v>
                </c:pt>
                <c:pt idx="7">
                  <c:v>6.6360842649089207E-3</c:v>
                </c:pt>
                <c:pt idx="8">
                  <c:v>5.7512260365581809E-3</c:v>
                </c:pt>
                <c:pt idx="9">
                  <c:v>5.7486512779693997E-3</c:v>
                </c:pt>
                <c:pt idx="10">
                  <c:v>5.9251513963316342E-3</c:v>
                </c:pt>
                <c:pt idx="11">
                  <c:v>5.9438587357369087E-3</c:v>
                </c:pt>
                <c:pt idx="12">
                  <c:v>5.7190255828167289E-3</c:v>
                </c:pt>
                <c:pt idx="13">
                  <c:v>5.3209897906212151E-3</c:v>
                </c:pt>
                <c:pt idx="14">
                  <c:v>5.2734541124436502E-3</c:v>
                </c:pt>
                <c:pt idx="15">
                  <c:v>5.6371711650153745E-3</c:v>
                </c:pt>
                <c:pt idx="16">
                  <c:v>4.6394824210436707E-3</c:v>
                </c:pt>
                <c:pt idx="17">
                  <c:v>5.1649111391272517E-3</c:v>
                </c:pt>
                <c:pt idx="18">
                  <c:v>5.3309113884062549E-3</c:v>
                </c:pt>
                <c:pt idx="19">
                  <c:v>4.7211453575403987E-3</c:v>
                </c:pt>
                <c:pt idx="20">
                  <c:v>4.3537615762092759E-3</c:v>
                </c:pt>
                <c:pt idx="21">
                  <c:v>3.9957862617603255E-3</c:v>
                </c:pt>
                <c:pt idx="22">
                  <c:v>4.3708799082831755E-3</c:v>
                </c:pt>
                <c:pt idx="23">
                  <c:v>4.0940583665756876E-3</c:v>
                </c:pt>
                <c:pt idx="24">
                  <c:v>4.490453501525383E-3</c:v>
                </c:pt>
                <c:pt idx="25">
                  <c:v>3.8944180008654264E-3</c:v>
                </c:pt>
                <c:pt idx="26">
                  <c:v>4.7568197262401711E-3</c:v>
                </c:pt>
                <c:pt idx="27">
                  <c:v>3.8830087054550011E-3</c:v>
                </c:pt>
                <c:pt idx="28">
                  <c:v>3.8601823708206686E-3</c:v>
                </c:pt>
                <c:pt idx="29">
                  <c:v>4.474668079719744E-3</c:v>
                </c:pt>
                <c:pt idx="30">
                  <c:v>3.3522434244455906E-3</c:v>
                </c:pt>
                <c:pt idx="31">
                  <c:v>3.5920532729131552E-3</c:v>
                </c:pt>
                <c:pt idx="32">
                  <c:v>3.6705056254488391E-3</c:v>
                </c:pt>
                <c:pt idx="33">
                  <c:v>3.706372902295892E-3</c:v>
                </c:pt>
                <c:pt idx="34">
                  <c:v>2.8139810426540284E-3</c:v>
                </c:pt>
                <c:pt idx="35">
                  <c:v>2.6552868658131818E-3</c:v>
                </c:pt>
                <c:pt idx="36">
                  <c:v>2.5642199734420075E-3</c:v>
                </c:pt>
                <c:pt idx="37">
                  <c:v>2.6384054275768796E-3</c:v>
                </c:pt>
                <c:pt idx="38">
                  <c:v>2.9290518550661748E-3</c:v>
                </c:pt>
                <c:pt idx="39">
                  <c:v>2.7840239854374131E-3</c:v>
                </c:pt>
                <c:pt idx="40">
                  <c:v>2.1702127659574467E-3</c:v>
                </c:pt>
              </c:numCache>
            </c:numRef>
          </c:val>
          <c:smooth val="0"/>
          <c:extLst>
            <c:ext xmlns:c16="http://schemas.microsoft.com/office/drawing/2014/chart" uri="{C3380CC4-5D6E-409C-BE32-E72D297353CC}">
              <c16:uniqueId val="{0000000A-51A8-4859-8AF8-CF73083E3A07}"/>
            </c:ext>
          </c:extLst>
        </c:ser>
        <c:ser>
          <c:idx val="11"/>
          <c:order val="11"/>
          <c:tx>
            <c:strRef>
              <c:f>Demographics!$A$36</c:f>
              <c:strCache>
                <c:ptCount val="1"/>
                <c:pt idx="0">
                  <c:v>55-59 years</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Demographics!$B$58:$AP$58</c:f>
              <c:numCache>
                <c:formatCode>0.00%</c:formatCode>
                <c:ptCount val="41"/>
                <c:pt idx="0">
                  <c:v>1.0127095042786976E-2</c:v>
                </c:pt>
                <c:pt idx="1">
                  <c:v>1.0164033410486063E-2</c:v>
                </c:pt>
                <c:pt idx="2">
                  <c:v>1.2811037201281104E-2</c:v>
                </c:pt>
                <c:pt idx="3">
                  <c:v>9.0120001897263206E-3</c:v>
                </c:pt>
                <c:pt idx="4">
                  <c:v>1.1022826436412069E-2</c:v>
                </c:pt>
                <c:pt idx="5">
                  <c:v>1.0578497764794406E-2</c:v>
                </c:pt>
                <c:pt idx="6">
                  <c:v>9.7648721572658366E-3</c:v>
                </c:pt>
                <c:pt idx="7">
                  <c:v>1.0219225713437646E-2</c:v>
                </c:pt>
                <c:pt idx="8">
                  <c:v>9.5274880906398868E-3</c:v>
                </c:pt>
                <c:pt idx="9">
                  <c:v>9.2741759916401788E-3</c:v>
                </c:pt>
                <c:pt idx="10">
                  <c:v>8.4631918323481992E-3</c:v>
                </c:pt>
                <c:pt idx="11">
                  <c:v>8.5178875638841564E-3</c:v>
                </c:pt>
                <c:pt idx="12">
                  <c:v>8.0784496848003741E-3</c:v>
                </c:pt>
                <c:pt idx="13">
                  <c:v>8.0765639589169009E-3</c:v>
                </c:pt>
                <c:pt idx="14">
                  <c:v>8.2874207139219409E-3</c:v>
                </c:pt>
                <c:pt idx="15">
                  <c:v>8.0286673319423033E-3</c:v>
                </c:pt>
                <c:pt idx="16">
                  <c:v>8.4448836582517294E-3</c:v>
                </c:pt>
                <c:pt idx="17">
                  <c:v>7.0314612818894798E-3</c:v>
                </c:pt>
                <c:pt idx="18">
                  <c:v>7.3872991856170174E-3</c:v>
                </c:pt>
                <c:pt idx="19">
                  <c:v>6.5996503496503498E-3</c:v>
                </c:pt>
                <c:pt idx="20">
                  <c:v>7.8405606657906256E-3</c:v>
                </c:pt>
                <c:pt idx="21">
                  <c:v>7.2619688004303389E-3</c:v>
                </c:pt>
                <c:pt idx="22">
                  <c:v>8.1146408839779006E-3</c:v>
                </c:pt>
                <c:pt idx="23">
                  <c:v>6.9003011040481765E-3</c:v>
                </c:pt>
                <c:pt idx="24">
                  <c:v>5.5135222150676112E-3</c:v>
                </c:pt>
                <c:pt idx="25">
                  <c:v>6.547275178124398E-3</c:v>
                </c:pt>
                <c:pt idx="26">
                  <c:v>6.4313435594160048E-3</c:v>
                </c:pt>
                <c:pt idx="27">
                  <c:v>6.0052409375454946E-3</c:v>
                </c:pt>
                <c:pt idx="28">
                  <c:v>5.832977663963579E-3</c:v>
                </c:pt>
                <c:pt idx="29">
                  <c:v>5.5040758029680208E-3</c:v>
                </c:pt>
                <c:pt idx="30">
                  <c:v>5.8315917211622737E-3</c:v>
                </c:pt>
                <c:pt idx="31">
                  <c:v>5.1976071393547126E-3</c:v>
                </c:pt>
                <c:pt idx="32">
                  <c:v>5.6365525710866896E-3</c:v>
                </c:pt>
                <c:pt idx="33">
                  <c:v>5.1766138855054815E-3</c:v>
                </c:pt>
                <c:pt idx="34">
                  <c:v>4.7758570172868444E-3</c:v>
                </c:pt>
                <c:pt idx="35">
                  <c:v>4.4105173876166246E-3</c:v>
                </c:pt>
                <c:pt idx="36">
                  <c:v>5.2008559742124224E-3</c:v>
                </c:pt>
                <c:pt idx="37">
                  <c:v>3.826630222569309E-3</c:v>
                </c:pt>
                <c:pt idx="38">
                  <c:v>4.4042885186490162E-3</c:v>
                </c:pt>
                <c:pt idx="39">
                  <c:v>4.3034281546316553E-3</c:v>
                </c:pt>
                <c:pt idx="40">
                  <c:v>4.6534583656490163E-3</c:v>
                </c:pt>
              </c:numCache>
            </c:numRef>
          </c:val>
          <c:smooth val="0"/>
          <c:extLst>
            <c:ext xmlns:c16="http://schemas.microsoft.com/office/drawing/2014/chart" uri="{C3380CC4-5D6E-409C-BE32-E72D297353CC}">
              <c16:uniqueId val="{0000000B-51A8-4859-8AF8-CF73083E3A07}"/>
            </c:ext>
          </c:extLst>
        </c:ser>
        <c:ser>
          <c:idx val="12"/>
          <c:order val="12"/>
          <c:tx>
            <c:strRef>
              <c:f>Demographics!$A$37</c:f>
              <c:strCache>
                <c:ptCount val="1"/>
                <c:pt idx="0">
                  <c:v>60-64 years</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Demographics!$B$59:$AP$59</c:f>
              <c:numCache>
                <c:formatCode>0.00%</c:formatCode>
                <c:ptCount val="41"/>
                <c:pt idx="0">
                  <c:v>1.7955615332885002E-2</c:v>
                </c:pt>
                <c:pt idx="1">
                  <c:v>1.7363386187917704E-2</c:v>
                </c:pt>
                <c:pt idx="2">
                  <c:v>1.8990504747626188E-2</c:v>
                </c:pt>
                <c:pt idx="3">
                  <c:v>1.723202988491896E-2</c:v>
                </c:pt>
                <c:pt idx="4">
                  <c:v>1.6165498530409224E-2</c:v>
                </c:pt>
                <c:pt idx="5">
                  <c:v>1.4997794441993825E-2</c:v>
                </c:pt>
                <c:pt idx="6">
                  <c:v>1.4305289120306933E-2</c:v>
                </c:pt>
                <c:pt idx="7">
                  <c:v>1.4627375613922699E-2</c:v>
                </c:pt>
                <c:pt idx="8">
                  <c:v>1.3902376693074368E-2</c:v>
                </c:pt>
                <c:pt idx="9">
                  <c:v>1.4926853458963552E-2</c:v>
                </c:pt>
                <c:pt idx="10">
                  <c:v>1.3559969442322383E-2</c:v>
                </c:pt>
                <c:pt idx="11">
                  <c:v>1.2573112881683784E-2</c:v>
                </c:pt>
                <c:pt idx="12">
                  <c:v>1.3952008725686239E-2</c:v>
                </c:pt>
                <c:pt idx="13">
                  <c:v>1.2663454920853407E-2</c:v>
                </c:pt>
                <c:pt idx="14">
                  <c:v>1.0879166860384025E-2</c:v>
                </c:pt>
                <c:pt idx="15">
                  <c:v>1.3448013685611101E-2</c:v>
                </c:pt>
                <c:pt idx="16">
                  <c:v>1.3319022295945749E-2</c:v>
                </c:pt>
                <c:pt idx="17">
                  <c:v>1.2935520642315507E-2</c:v>
                </c:pt>
                <c:pt idx="18">
                  <c:v>1.2233622730860301E-2</c:v>
                </c:pt>
                <c:pt idx="19">
                  <c:v>1.0464547677261614E-2</c:v>
                </c:pt>
                <c:pt idx="20">
                  <c:v>1.0798413684361413E-2</c:v>
                </c:pt>
                <c:pt idx="21">
                  <c:v>1.0734325445230545E-2</c:v>
                </c:pt>
                <c:pt idx="22">
                  <c:v>1.0265434814488928E-2</c:v>
                </c:pt>
                <c:pt idx="23">
                  <c:v>1.0881602388174684E-2</c:v>
                </c:pt>
                <c:pt idx="24">
                  <c:v>1.0112091581206774E-2</c:v>
                </c:pt>
                <c:pt idx="25">
                  <c:v>1.0569611172222488E-2</c:v>
                </c:pt>
                <c:pt idx="26">
                  <c:v>1.079085616924606E-2</c:v>
                </c:pt>
                <c:pt idx="27">
                  <c:v>9.9248804916913271E-3</c:v>
                </c:pt>
                <c:pt idx="28">
                  <c:v>8.5312225153913804E-3</c:v>
                </c:pt>
                <c:pt idx="29">
                  <c:v>8.9953762084909634E-3</c:v>
                </c:pt>
                <c:pt idx="30">
                  <c:v>8.1586493800234264E-3</c:v>
                </c:pt>
                <c:pt idx="31">
                  <c:v>9.3537087647715469E-3</c:v>
                </c:pt>
                <c:pt idx="32">
                  <c:v>8.2069987461529693E-3</c:v>
                </c:pt>
                <c:pt idx="33">
                  <c:v>8.3788572272257486E-3</c:v>
                </c:pt>
                <c:pt idx="34">
                  <c:v>8.02694760983301E-3</c:v>
                </c:pt>
                <c:pt idx="35">
                  <c:v>7.2611597109366894E-3</c:v>
                </c:pt>
                <c:pt idx="36">
                  <c:v>7.147171330783169E-3</c:v>
                </c:pt>
                <c:pt idx="37">
                  <c:v>7.1944736255690322E-3</c:v>
                </c:pt>
                <c:pt idx="38">
                  <c:v>7.5471698113207548E-3</c:v>
                </c:pt>
                <c:pt idx="39">
                  <c:v>8.1062486913343907E-3</c:v>
                </c:pt>
                <c:pt idx="40">
                  <c:v>6.9035532994923855E-3</c:v>
                </c:pt>
              </c:numCache>
            </c:numRef>
          </c:val>
          <c:smooth val="0"/>
          <c:extLst>
            <c:ext xmlns:c16="http://schemas.microsoft.com/office/drawing/2014/chart" uri="{C3380CC4-5D6E-409C-BE32-E72D297353CC}">
              <c16:uniqueId val="{0000000C-51A8-4859-8AF8-CF73083E3A07}"/>
            </c:ext>
          </c:extLst>
        </c:ser>
        <c:ser>
          <c:idx val="13"/>
          <c:order val="13"/>
          <c:tx>
            <c:strRef>
              <c:f>Demographics!$A$38</c:f>
              <c:strCache>
                <c:ptCount val="1"/>
                <c:pt idx="0">
                  <c:v>65-69 years</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Demographics!$B$60:$AP$60</c:f>
              <c:numCache>
                <c:formatCode>0.00%</c:formatCode>
                <c:ptCount val="41"/>
                <c:pt idx="0">
                  <c:v>2.6732037588279928E-2</c:v>
                </c:pt>
                <c:pt idx="1">
                  <c:v>2.6273362393264464E-2</c:v>
                </c:pt>
                <c:pt idx="2">
                  <c:v>2.5547902316844083E-2</c:v>
                </c:pt>
                <c:pt idx="3">
                  <c:v>2.4861878453038673E-2</c:v>
                </c:pt>
                <c:pt idx="4">
                  <c:v>2.4869489559164733E-2</c:v>
                </c:pt>
                <c:pt idx="5">
                  <c:v>2.6117149758454108E-2</c:v>
                </c:pt>
                <c:pt idx="6">
                  <c:v>2.4220183486238531E-2</c:v>
                </c:pt>
                <c:pt idx="7">
                  <c:v>2.1815130750943924E-2</c:v>
                </c:pt>
                <c:pt idx="8">
                  <c:v>2.403266836256527E-2</c:v>
                </c:pt>
                <c:pt idx="9">
                  <c:v>2.3964868255959851E-2</c:v>
                </c:pt>
                <c:pt idx="10">
                  <c:v>2.1719291841576931E-2</c:v>
                </c:pt>
                <c:pt idx="11">
                  <c:v>1.8769992154022572E-2</c:v>
                </c:pt>
                <c:pt idx="12">
                  <c:v>2.145243537893441E-2</c:v>
                </c:pt>
                <c:pt idx="13">
                  <c:v>2.0050406048725846E-2</c:v>
                </c:pt>
                <c:pt idx="14">
                  <c:v>1.9530190419356587E-2</c:v>
                </c:pt>
                <c:pt idx="15">
                  <c:v>2.0840893773653377E-2</c:v>
                </c:pt>
                <c:pt idx="16">
                  <c:v>1.9907732424029687E-2</c:v>
                </c:pt>
                <c:pt idx="17">
                  <c:v>1.9040102599516599E-2</c:v>
                </c:pt>
                <c:pt idx="18">
                  <c:v>1.808336231308063E-2</c:v>
                </c:pt>
                <c:pt idx="19">
                  <c:v>1.77824794720669E-2</c:v>
                </c:pt>
                <c:pt idx="20">
                  <c:v>1.6478706421545909E-2</c:v>
                </c:pt>
                <c:pt idx="21">
                  <c:v>1.7065579049050122E-2</c:v>
                </c:pt>
                <c:pt idx="22">
                  <c:v>1.6022671535233526E-2</c:v>
                </c:pt>
                <c:pt idx="23">
                  <c:v>1.9024257290814937E-2</c:v>
                </c:pt>
                <c:pt idx="24">
                  <c:v>1.3432594270917624E-2</c:v>
                </c:pt>
                <c:pt idx="25">
                  <c:v>1.4407092722571112E-2</c:v>
                </c:pt>
                <c:pt idx="26">
                  <c:v>1.4409522815077791E-2</c:v>
                </c:pt>
                <c:pt idx="27">
                  <c:v>1.6040257902185877E-2</c:v>
                </c:pt>
                <c:pt idx="28">
                  <c:v>1.332020317197056E-2</c:v>
                </c:pt>
                <c:pt idx="29">
                  <c:v>1.251025430680886E-2</c:v>
                </c:pt>
                <c:pt idx="30">
                  <c:v>1.3211798443260959E-2</c:v>
                </c:pt>
                <c:pt idx="31">
                  <c:v>1.3129879347054649E-2</c:v>
                </c:pt>
                <c:pt idx="32">
                  <c:v>1.3958222265303155E-2</c:v>
                </c:pt>
                <c:pt idx="33">
                  <c:v>1.1841491841491842E-2</c:v>
                </c:pt>
                <c:pt idx="34">
                  <c:v>1.2205443449596865E-2</c:v>
                </c:pt>
                <c:pt idx="35">
                  <c:v>1.1985431136710148E-2</c:v>
                </c:pt>
                <c:pt idx="36">
                  <c:v>1.2075928917609047E-2</c:v>
                </c:pt>
                <c:pt idx="37">
                  <c:v>1.4860003128421711E-2</c:v>
                </c:pt>
                <c:pt idx="38">
                  <c:v>1.1511836922017822E-2</c:v>
                </c:pt>
                <c:pt idx="39">
                  <c:v>1.0706798442647499E-2</c:v>
                </c:pt>
                <c:pt idx="40">
                  <c:v>1.1850236277717193E-2</c:v>
                </c:pt>
              </c:numCache>
            </c:numRef>
          </c:val>
          <c:smooth val="0"/>
          <c:extLst>
            <c:ext xmlns:c16="http://schemas.microsoft.com/office/drawing/2014/chart" uri="{C3380CC4-5D6E-409C-BE32-E72D297353CC}">
              <c16:uniqueId val="{0000000D-51A8-4859-8AF8-CF73083E3A07}"/>
            </c:ext>
          </c:extLst>
        </c:ser>
        <c:ser>
          <c:idx val="14"/>
          <c:order val="14"/>
          <c:tx>
            <c:strRef>
              <c:f>Demographics!$A$39</c:f>
              <c:strCache>
                <c:ptCount val="1"/>
                <c:pt idx="0">
                  <c:v>70-74 years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Demographics!$B$61:$AP$61</c:f>
              <c:numCache>
                <c:formatCode>0.00%</c:formatCode>
                <c:ptCount val="41"/>
                <c:pt idx="0">
                  <c:v>4.5836200963523741E-2</c:v>
                </c:pt>
                <c:pt idx="1">
                  <c:v>4.0240897892143447E-2</c:v>
                </c:pt>
                <c:pt idx="2">
                  <c:v>4.1971927422115717E-2</c:v>
                </c:pt>
                <c:pt idx="3">
                  <c:v>4.1166029492080827E-2</c:v>
                </c:pt>
                <c:pt idx="4">
                  <c:v>4.0167824472109495E-2</c:v>
                </c:pt>
                <c:pt idx="5">
                  <c:v>4.0959384234760497E-2</c:v>
                </c:pt>
                <c:pt idx="6">
                  <c:v>3.734846892299068E-2</c:v>
                </c:pt>
                <c:pt idx="7">
                  <c:v>3.6678403755868547E-2</c:v>
                </c:pt>
                <c:pt idx="8">
                  <c:v>3.579277864992151E-2</c:v>
                </c:pt>
                <c:pt idx="9">
                  <c:v>3.415941058271936E-2</c:v>
                </c:pt>
                <c:pt idx="10">
                  <c:v>3.5720554677900647E-2</c:v>
                </c:pt>
                <c:pt idx="11">
                  <c:v>3.3747024821489287E-2</c:v>
                </c:pt>
                <c:pt idx="12">
                  <c:v>3.3955584164789186E-2</c:v>
                </c:pt>
                <c:pt idx="13">
                  <c:v>3.4058583839471052E-2</c:v>
                </c:pt>
                <c:pt idx="14">
                  <c:v>3.2110746396460679E-2</c:v>
                </c:pt>
                <c:pt idx="15">
                  <c:v>2.91127861143766E-2</c:v>
                </c:pt>
                <c:pt idx="16">
                  <c:v>2.8096800656275636E-2</c:v>
                </c:pt>
                <c:pt idx="17">
                  <c:v>3.2531076434805607E-2</c:v>
                </c:pt>
                <c:pt idx="18">
                  <c:v>2.923680546766232E-2</c:v>
                </c:pt>
                <c:pt idx="19">
                  <c:v>3.0141843971631204E-2</c:v>
                </c:pt>
                <c:pt idx="20">
                  <c:v>2.7706486234251052E-2</c:v>
                </c:pt>
                <c:pt idx="21">
                  <c:v>2.6234213547646382E-2</c:v>
                </c:pt>
                <c:pt idx="22">
                  <c:v>2.8059367124054886E-2</c:v>
                </c:pt>
                <c:pt idx="23">
                  <c:v>2.8889014275235568E-2</c:v>
                </c:pt>
                <c:pt idx="24">
                  <c:v>2.3840757428848457E-2</c:v>
                </c:pt>
                <c:pt idx="25">
                  <c:v>2.4292671614100186E-2</c:v>
                </c:pt>
                <c:pt idx="26">
                  <c:v>2.2840531561461794E-2</c:v>
                </c:pt>
                <c:pt idx="27">
                  <c:v>2.3788123913955302E-2</c:v>
                </c:pt>
                <c:pt idx="28">
                  <c:v>2.0588939430213071E-2</c:v>
                </c:pt>
                <c:pt idx="29">
                  <c:v>2.0918036650757175E-2</c:v>
                </c:pt>
                <c:pt idx="30">
                  <c:v>2.0532933440996656E-2</c:v>
                </c:pt>
                <c:pt idx="31">
                  <c:v>2.0879685093274002E-2</c:v>
                </c:pt>
                <c:pt idx="32">
                  <c:v>1.9404255319148935E-2</c:v>
                </c:pt>
                <c:pt idx="33">
                  <c:v>1.8755233044934413E-2</c:v>
                </c:pt>
                <c:pt idx="34">
                  <c:v>1.9122548216139432E-2</c:v>
                </c:pt>
                <c:pt idx="35">
                  <c:v>1.9271483632810379E-2</c:v>
                </c:pt>
                <c:pt idx="36">
                  <c:v>1.918942162975704E-2</c:v>
                </c:pt>
                <c:pt idx="37">
                  <c:v>2.161110257592052E-2</c:v>
                </c:pt>
                <c:pt idx="38">
                  <c:v>1.9329642080284752E-2</c:v>
                </c:pt>
                <c:pt idx="39">
                  <c:v>1.7272468444528802E-2</c:v>
                </c:pt>
                <c:pt idx="40">
                  <c:v>1.9129646418857661E-2</c:v>
                </c:pt>
              </c:numCache>
            </c:numRef>
          </c:val>
          <c:smooth val="0"/>
          <c:extLst>
            <c:ext xmlns:c16="http://schemas.microsoft.com/office/drawing/2014/chart" uri="{C3380CC4-5D6E-409C-BE32-E72D297353CC}">
              <c16:uniqueId val="{0000000E-51A8-4859-8AF8-CF73083E3A07}"/>
            </c:ext>
          </c:extLst>
        </c:ser>
        <c:ser>
          <c:idx val="15"/>
          <c:order val="15"/>
          <c:tx>
            <c:strRef>
              <c:f>Demographics!$A$40</c:f>
              <c:strCache>
                <c:ptCount val="1"/>
                <c:pt idx="0">
                  <c:v>75-79 years</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Demographics!$B$62:$AP$62</c:f>
              <c:numCache>
                <c:formatCode>0.00%</c:formatCode>
                <c:ptCount val="41"/>
                <c:pt idx="0">
                  <c:v>7.1378446115288222E-2</c:v>
                </c:pt>
                <c:pt idx="1">
                  <c:v>7.170332379919124E-2</c:v>
                </c:pt>
                <c:pt idx="2">
                  <c:v>7.0294345468628963E-2</c:v>
                </c:pt>
                <c:pt idx="3">
                  <c:v>7.6857629041406694E-2</c:v>
                </c:pt>
                <c:pt idx="4">
                  <c:v>6.8075333027101517E-2</c:v>
                </c:pt>
                <c:pt idx="5">
                  <c:v>6.5756150506512304E-2</c:v>
                </c:pt>
                <c:pt idx="6">
                  <c:v>6.3538873994638076E-2</c:v>
                </c:pt>
                <c:pt idx="7">
                  <c:v>6.1600000000000002E-2</c:v>
                </c:pt>
                <c:pt idx="8">
                  <c:v>6.3075708395473287E-2</c:v>
                </c:pt>
                <c:pt idx="9">
                  <c:v>5.9793632595466974E-2</c:v>
                </c:pt>
                <c:pt idx="10">
                  <c:v>5.1045510455104554E-2</c:v>
                </c:pt>
                <c:pt idx="11">
                  <c:v>4.9403446752098984E-2</c:v>
                </c:pt>
                <c:pt idx="12">
                  <c:v>5.7642725598526706E-2</c:v>
                </c:pt>
                <c:pt idx="13">
                  <c:v>5.5034087540756844E-2</c:v>
                </c:pt>
                <c:pt idx="14">
                  <c:v>5.2905556145755872E-2</c:v>
                </c:pt>
                <c:pt idx="15">
                  <c:v>5.1504502525807162E-2</c:v>
                </c:pt>
                <c:pt idx="16">
                  <c:v>5.3487152595700055E-2</c:v>
                </c:pt>
                <c:pt idx="17">
                  <c:v>5.0458263526165371E-2</c:v>
                </c:pt>
                <c:pt idx="18">
                  <c:v>4.8361497525907945E-2</c:v>
                </c:pt>
                <c:pt idx="19">
                  <c:v>4.9748220177114083E-2</c:v>
                </c:pt>
                <c:pt idx="20">
                  <c:v>4.3238731218697833E-2</c:v>
                </c:pt>
                <c:pt idx="21">
                  <c:v>4.4461253992267608E-2</c:v>
                </c:pt>
                <c:pt idx="22">
                  <c:v>4.6541798426984513E-2</c:v>
                </c:pt>
                <c:pt idx="23">
                  <c:v>4.58729671678429E-2</c:v>
                </c:pt>
                <c:pt idx="24">
                  <c:v>4.0731381001932514E-2</c:v>
                </c:pt>
                <c:pt idx="25">
                  <c:v>4.0651558073654392E-2</c:v>
                </c:pt>
                <c:pt idx="26">
                  <c:v>4.0649306729793708E-2</c:v>
                </c:pt>
                <c:pt idx="27">
                  <c:v>4.1206624605678234E-2</c:v>
                </c:pt>
                <c:pt idx="28">
                  <c:v>3.7462834489593658E-2</c:v>
                </c:pt>
                <c:pt idx="29">
                  <c:v>3.5515504903260005E-2</c:v>
                </c:pt>
                <c:pt idx="30">
                  <c:v>3.4332753312809529E-2</c:v>
                </c:pt>
                <c:pt idx="31">
                  <c:v>3.3090488186831891E-2</c:v>
                </c:pt>
                <c:pt idx="32">
                  <c:v>3.097192522590881E-2</c:v>
                </c:pt>
                <c:pt idx="33">
                  <c:v>3.1262798634812287E-2</c:v>
                </c:pt>
                <c:pt idx="34">
                  <c:v>3.2808838299296955E-2</c:v>
                </c:pt>
                <c:pt idx="35">
                  <c:v>3.2424418229871722E-2</c:v>
                </c:pt>
                <c:pt idx="36">
                  <c:v>2.7227722772277228E-2</c:v>
                </c:pt>
                <c:pt idx="37">
                  <c:v>3.2608010091453803E-2</c:v>
                </c:pt>
                <c:pt idx="38">
                  <c:v>3.1100329663494432E-2</c:v>
                </c:pt>
                <c:pt idx="39">
                  <c:v>2.939729397293973E-2</c:v>
                </c:pt>
                <c:pt idx="40">
                  <c:v>3.1365087159342012E-2</c:v>
                </c:pt>
              </c:numCache>
            </c:numRef>
          </c:val>
          <c:smooth val="0"/>
          <c:extLst>
            <c:ext xmlns:c16="http://schemas.microsoft.com/office/drawing/2014/chart" uri="{C3380CC4-5D6E-409C-BE32-E72D297353CC}">
              <c16:uniqueId val="{0000000F-51A8-4859-8AF8-CF73083E3A07}"/>
            </c:ext>
          </c:extLst>
        </c:ser>
        <c:ser>
          <c:idx val="16"/>
          <c:order val="16"/>
          <c:tx>
            <c:strRef>
              <c:f>Demographics!$A$41</c:f>
              <c:strCache>
                <c:ptCount val="1"/>
                <c:pt idx="0">
                  <c:v>80-84 years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Demographics!$B$63:$AP$63</c:f>
              <c:numCache>
                <c:formatCode>0.00%</c:formatCode>
                <c:ptCount val="41"/>
                <c:pt idx="0">
                  <c:v>0.14438063986874489</c:v>
                </c:pt>
                <c:pt idx="1">
                  <c:v>0.13010710035700118</c:v>
                </c:pt>
                <c:pt idx="2">
                  <c:v>0.12693557637163067</c:v>
                </c:pt>
                <c:pt idx="3">
                  <c:v>0.12903817914831131</c:v>
                </c:pt>
                <c:pt idx="4">
                  <c:v>0.11882580418351205</c:v>
                </c:pt>
                <c:pt idx="5">
                  <c:v>0.11721991701244813</c:v>
                </c:pt>
                <c:pt idx="6">
                  <c:v>0.12123759878930553</c:v>
                </c:pt>
                <c:pt idx="7">
                  <c:v>0.11649214659685864</c:v>
                </c:pt>
                <c:pt idx="8">
                  <c:v>0.10172924131484655</c:v>
                </c:pt>
                <c:pt idx="9">
                  <c:v>0.10866000894321061</c:v>
                </c:pt>
                <c:pt idx="10">
                  <c:v>9.4975230007077138E-2</c:v>
                </c:pt>
                <c:pt idx="11">
                  <c:v>9.1070453304205351E-2</c:v>
                </c:pt>
                <c:pt idx="12">
                  <c:v>9.4670766077376373E-2</c:v>
                </c:pt>
                <c:pt idx="13">
                  <c:v>9.2682926829268292E-2</c:v>
                </c:pt>
                <c:pt idx="14">
                  <c:v>8.7177579365079361E-2</c:v>
                </c:pt>
                <c:pt idx="15">
                  <c:v>8.3240980174855317E-2</c:v>
                </c:pt>
                <c:pt idx="16">
                  <c:v>7.9775280898876408E-2</c:v>
                </c:pt>
                <c:pt idx="17">
                  <c:v>8.3191405738241839E-2</c:v>
                </c:pt>
                <c:pt idx="18">
                  <c:v>8.6216517857142863E-2</c:v>
                </c:pt>
                <c:pt idx="19">
                  <c:v>7.6979796490193181E-2</c:v>
                </c:pt>
                <c:pt idx="20">
                  <c:v>8.4502745576571087E-2</c:v>
                </c:pt>
                <c:pt idx="21">
                  <c:v>7.7989090372991302E-2</c:v>
                </c:pt>
                <c:pt idx="22">
                  <c:v>7.2882288228822881E-2</c:v>
                </c:pt>
                <c:pt idx="23">
                  <c:v>8.2108790925496264E-2</c:v>
                </c:pt>
                <c:pt idx="24">
                  <c:v>7.0609318996415774E-2</c:v>
                </c:pt>
                <c:pt idx="25">
                  <c:v>6.7725940951093078E-2</c:v>
                </c:pt>
                <c:pt idx="26">
                  <c:v>6.5564738292011024E-2</c:v>
                </c:pt>
                <c:pt idx="27">
                  <c:v>7.1451288031379206E-2</c:v>
                </c:pt>
                <c:pt idx="28">
                  <c:v>6.6472244569589709E-2</c:v>
                </c:pt>
                <c:pt idx="29">
                  <c:v>6.7150459603289789E-2</c:v>
                </c:pt>
                <c:pt idx="30">
                  <c:v>6.6648306251721287E-2</c:v>
                </c:pt>
                <c:pt idx="31">
                  <c:v>6.4268919271967262E-2</c:v>
                </c:pt>
                <c:pt idx="32">
                  <c:v>6.2579174056245246E-2</c:v>
                </c:pt>
                <c:pt idx="33">
                  <c:v>5.8286575663679757E-2</c:v>
                </c:pt>
                <c:pt idx="34">
                  <c:v>5.5080169477444547E-2</c:v>
                </c:pt>
                <c:pt idx="35">
                  <c:v>5.6792594445834378E-2</c:v>
                </c:pt>
                <c:pt idx="36">
                  <c:v>5.4750941816659689E-2</c:v>
                </c:pt>
                <c:pt idx="37">
                  <c:v>5.2488994243142566E-2</c:v>
                </c:pt>
                <c:pt idx="38">
                  <c:v>5.7990334944175971E-2</c:v>
                </c:pt>
                <c:pt idx="39">
                  <c:v>5.395273023634882E-2</c:v>
                </c:pt>
                <c:pt idx="40">
                  <c:v>5.636248815914114E-2</c:v>
                </c:pt>
              </c:numCache>
            </c:numRef>
          </c:val>
          <c:smooth val="0"/>
          <c:extLst>
            <c:ext xmlns:c16="http://schemas.microsoft.com/office/drawing/2014/chart" uri="{C3380CC4-5D6E-409C-BE32-E72D297353CC}">
              <c16:uniqueId val="{00000010-51A8-4859-8AF8-CF73083E3A07}"/>
            </c:ext>
          </c:extLst>
        </c:ser>
        <c:ser>
          <c:idx val="17"/>
          <c:order val="17"/>
          <c:tx>
            <c:strRef>
              <c:f>Demographics!$A$42</c:f>
              <c:strCache>
                <c:ptCount val="1"/>
                <c:pt idx="0">
                  <c:v>85-89 years</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Demographics!$B$64:$AP$64</c:f>
              <c:numCache>
                <c:formatCode>0.00%</c:formatCode>
                <c:ptCount val="41"/>
                <c:pt idx="0">
                  <c:v>0.16377063423110338</c:v>
                </c:pt>
                <c:pt idx="1">
                  <c:v>0.17303653926921461</c:v>
                </c:pt>
                <c:pt idx="2">
                  <c:v>0.15646534252128091</c:v>
                </c:pt>
                <c:pt idx="3">
                  <c:v>0.16556548775748153</c:v>
                </c:pt>
                <c:pt idx="4">
                  <c:v>0.15677491601343785</c:v>
                </c:pt>
                <c:pt idx="5">
                  <c:v>0.16288433382137629</c:v>
                </c:pt>
                <c:pt idx="6">
                  <c:v>0.17033356990773599</c:v>
                </c:pt>
                <c:pt idx="7">
                  <c:v>0.17132023440193037</c:v>
                </c:pt>
                <c:pt idx="8">
                  <c:v>0.14651773981603153</c:v>
                </c:pt>
                <c:pt idx="9">
                  <c:v>0.16311166875784192</c:v>
                </c:pt>
                <c:pt idx="10">
                  <c:v>0.15637123246792003</c:v>
                </c:pt>
                <c:pt idx="11">
                  <c:v>0.15267395054629096</c:v>
                </c:pt>
                <c:pt idx="12">
                  <c:v>0.1619074814391776</c:v>
                </c:pt>
                <c:pt idx="13">
                  <c:v>0.1482806052269601</c:v>
                </c:pt>
                <c:pt idx="14">
                  <c:v>0.14434601354872328</c:v>
                </c:pt>
                <c:pt idx="15">
                  <c:v>0.13462469733656174</c:v>
                </c:pt>
                <c:pt idx="16">
                  <c:v>0.14196242171189979</c:v>
                </c:pt>
                <c:pt idx="17">
                  <c:v>0.14368456226331031</c:v>
                </c:pt>
                <c:pt idx="18">
                  <c:v>0.13713539399216368</c:v>
                </c:pt>
                <c:pt idx="19">
                  <c:v>0.12919174548581255</c:v>
                </c:pt>
                <c:pt idx="20">
                  <c:v>0.12886923562855337</c:v>
                </c:pt>
                <c:pt idx="21">
                  <c:v>0.14054927302100162</c:v>
                </c:pt>
                <c:pt idx="22">
                  <c:v>0.12636062470421203</c:v>
                </c:pt>
                <c:pt idx="23">
                  <c:v>0.1527363184079602</c:v>
                </c:pt>
                <c:pt idx="24">
                  <c:v>0.12416733280042633</c:v>
                </c:pt>
                <c:pt idx="25">
                  <c:v>0.12807486631016043</c:v>
                </c:pt>
                <c:pt idx="26">
                  <c:v>0.12658846529814272</c:v>
                </c:pt>
                <c:pt idx="27">
                  <c:v>0.12483191393993724</c:v>
                </c:pt>
                <c:pt idx="28">
                  <c:v>0.12340425531914893</c:v>
                </c:pt>
                <c:pt idx="29">
                  <c:v>0.1195589088798607</c:v>
                </c:pt>
                <c:pt idx="30">
                  <c:v>0.11307609860664523</c:v>
                </c:pt>
                <c:pt idx="31">
                  <c:v>0.11503336845802599</c:v>
                </c:pt>
                <c:pt idx="32">
                  <c:v>0.11760830176247736</c:v>
                </c:pt>
                <c:pt idx="33">
                  <c:v>0.11284532542531606</c:v>
                </c:pt>
                <c:pt idx="34">
                  <c:v>0.10917674830333432</c:v>
                </c:pt>
                <c:pt idx="35">
                  <c:v>0.10911353892960864</c:v>
                </c:pt>
                <c:pt idx="36">
                  <c:v>0.10205408216328653</c:v>
                </c:pt>
                <c:pt idx="37">
                  <c:v>0.10817307692307693</c:v>
                </c:pt>
                <c:pt idx="38">
                  <c:v>0.10352999875265062</c:v>
                </c:pt>
                <c:pt idx="39">
                  <c:v>0.10422605031602429</c:v>
                </c:pt>
                <c:pt idx="40">
                  <c:v>0.10741943542343242</c:v>
                </c:pt>
              </c:numCache>
            </c:numRef>
          </c:val>
          <c:smooth val="0"/>
          <c:extLst>
            <c:ext xmlns:c16="http://schemas.microsoft.com/office/drawing/2014/chart" uri="{C3380CC4-5D6E-409C-BE32-E72D297353CC}">
              <c16:uniqueId val="{00000011-51A8-4859-8AF8-CF73083E3A07}"/>
            </c:ext>
          </c:extLst>
        </c:ser>
        <c:ser>
          <c:idx val="18"/>
          <c:order val="18"/>
          <c:tx>
            <c:strRef>
              <c:f>Demographics!$A$43</c:f>
              <c:strCache>
                <c:ptCount val="1"/>
                <c:pt idx="0">
                  <c:v>90-94 years</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Demographics!$B$65:$AP$65</c:f>
              <c:numCache>
                <c:formatCode>0.00%</c:formatCode>
                <c:ptCount val="41"/>
                <c:pt idx="0">
                  <c:v>0.18428571428571427</c:v>
                </c:pt>
                <c:pt idx="1">
                  <c:v>0.22853185595567868</c:v>
                </c:pt>
                <c:pt idx="2">
                  <c:v>0.18315508021390375</c:v>
                </c:pt>
                <c:pt idx="3">
                  <c:v>0.22151088348271447</c:v>
                </c:pt>
                <c:pt idx="4">
                  <c:v>0.20123456790123456</c:v>
                </c:pt>
                <c:pt idx="5">
                  <c:v>0.19420989143546441</c:v>
                </c:pt>
                <c:pt idx="6">
                  <c:v>0.21120186697782964</c:v>
                </c:pt>
                <c:pt idx="7">
                  <c:v>0.23190045248868779</c:v>
                </c:pt>
                <c:pt idx="8">
                  <c:v>0.19268030139935413</c:v>
                </c:pt>
                <c:pt idx="9">
                  <c:v>0.21457905544147843</c:v>
                </c:pt>
                <c:pt idx="10">
                  <c:v>0.2099609375</c:v>
                </c:pt>
                <c:pt idx="11">
                  <c:v>0.22358490566037736</c:v>
                </c:pt>
                <c:pt idx="12">
                  <c:v>0.25077720207253884</c:v>
                </c:pt>
                <c:pt idx="13">
                  <c:v>0.25929368029739774</c:v>
                </c:pt>
                <c:pt idx="14">
                  <c:v>0.24450307827616535</c:v>
                </c:pt>
                <c:pt idx="15">
                  <c:v>0.22289679098005205</c:v>
                </c:pt>
                <c:pt idx="16">
                  <c:v>0.22800306044376434</c:v>
                </c:pt>
                <c:pt idx="17">
                  <c:v>0.23202372127501852</c:v>
                </c:pt>
                <c:pt idx="18">
                  <c:v>0.2256305385139741</c:v>
                </c:pt>
                <c:pt idx="19">
                  <c:v>0.2230869001297017</c:v>
                </c:pt>
                <c:pt idx="20">
                  <c:v>0.18917345750873107</c:v>
                </c:pt>
                <c:pt idx="21">
                  <c:v>0.20527306967984935</c:v>
                </c:pt>
                <c:pt idx="22">
                  <c:v>0.2187698161065314</c:v>
                </c:pt>
                <c:pt idx="23">
                  <c:v>0.23127229488703924</c:v>
                </c:pt>
                <c:pt idx="24">
                  <c:v>0.22295277943813507</c:v>
                </c:pt>
                <c:pt idx="25">
                  <c:v>0.2174677608440797</c:v>
                </c:pt>
                <c:pt idx="26">
                  <c:v>0.24151811385853938</c:v>
                </c:pt>
                <c:pt idx="27">
                  <c:v>0.20796719390743995</c:v>
                </c:pt>
                <c:pt idx="28">
                  <c:v>0.20060422960725074</c:v>
                </c:pt>
                <c:pt idx="29">
                  <c:v>0.1762086513994911</c:v>
                </c:pt>
                <c:pt idx="30">
                  <c:v>0.23838797814207649</c:v>
                </c:pt>
                <c:pt idx="31">
                  <c:v>0.22522522522522523</c:v>
                </c:pt>
                <c:pt idx="32">
                  <c:v>0.20886075949367089</c:v>
                </c:pt>
                <c:pt idx="33">
                  <c:v>0.19402298850574712</c:v>
                </c:pt>
                <c:pt idx="34">
                  <c:v>0.18386961972419558</c:v>
                </c:pt>
                <c:pt idx="35">
                  <c:v>0.18646034816247581</c:v>
                </c:pt>
                <c:pt idx="36">
                  <c:v>0.19070813038591233</c:v>
                </c:pt>
                <c:pt idx="37">
                  <c:v>0.1908478183753104</c:v>
                </c:pt>
                <c:pt idx="38">
                  <c:v>0.20321206161914127</c:v>
                </c:pt>
                <c:pt idx="39">
                  <c:v>0.20396600566572237</c:v>
                </c:pt>
                <c:pt idx="40">
                  <c:v>0.21707245526547375</c:v>
                </c:pt>
              </c:numCache>
            </c:numRef>
          </c:val>
          <c:smooth val="0"/>
          <c:extLst>
            <c:ext xmlns:c16="http://schemas.microsoft.com/office/drawing/2014/chart" uri="{C3380CC4-5D6E-409C-BE32-E72D297353CC}">
              <c16:uniqueId val="{00000012-51A8-4859-8AF8-CF73083E3A07}"/>
            </c:ext>
          </c:extLst>
        </c:ser>
        <c:ser>
          <c:idx val="19"/>
          <c:order val="19"/>
          <c:tx>
            <c:strRef>
              <c:f>Demographics!$A$44</c:f>
              <c:strCache>
                <c:ptCount val="1"/>
                <c:pt idx="0">
                  <c:v>95 years and more</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Demographics!$B$66:$AP$66</c:f>
              <c:numCache>
                <c:formatCode>0.00%</c:formatCode>
                <c:ptCount val="41"/>
                <c:pt idx="0">
                  <c:v>0.31192660550458717</c:v>
                </c:pt>
                <c:pt idx="1">
                  <c:v>0.26315789473684209</c:v>
                </c:pt>
                <c:pt idx="2">
                  <c:v>0.33333333333333331</c:v>
                </c:pt>
                <c:pt idx="3">
                  <c:v>0.28455284552845528</c:v>
                </c:pt>
                <c:pt idx="4">
                  <c:v>0.1875</c:v>
                </c:pt>
                <c:pt idx="5">
                  <c:v>0.29545454545454547</c:v>
                </c:pt>
                <c:pt idx="6">
                  <c:v>0.38970588235294118</c:v>
                </c:pt>
                <c:pt idx="7">
                  <c:v>0.30281690140845069</c:v>
                </c:pt>
                <c:pt idx="8">
                  <c:v>0.27891156462585032</c:v>
                </c:pt>
                <c:pt idx="9">
                  <c:v>0.35483870967741937</c:v>
                </c:pt>
                <c:pt idx="10">
                  <c:v>0.2857142857142857</c:v>
                </c:pt>
                <c:pt idx="11">
                  <c:v>0.29761904761904762</c:v>
                </c:pt>
                <c:pt idx="12">
                  <c:v>0.41666666666666669</c:v>
                </c:pt>
                <c:pt idx="13">
                  <c:v>0.375</c:v>
                </c:pt>
                <c:pt idx="14">
                  <c:v>0.34673366834170855</c:v>
                </c:pt>
                <c:pt idx="15">
                  <c:v>0.34403669724770641</c:v>
                </c:pt>
                <c:pt idx="16">
                  <c:v>0.34241245136186771</c:v>
                </c:pt>
                <c:pt idx="17">
                  <c:v>0.32244897959183672</c:v>
                </c:pt>
                <c:pt idx="18">
                  <c:v>0.25742574257425743</c:v>
                </c:pt>
                <c:pt idx="19">
                  <c:v>0.2638888888888889</c:v>
                </c:pt>
                <c:pt idx="20">
                  <c:v>0.28994082840236685</c:v>
                </c:pt>
                <c:pt idx="21">
                  <c:v>0.38989169675090252</c:v>
                </c:pt>
                <c:pt idx="22">
                  <c:v>0.35483870967741937</c:v>
                </c:pt>
                <c:pt idx="23">
                  <c:v>0.44307692307692309</c:v>
                </c:pt>
                <c:pt idx="24">
                  <c:v>0.44968553459119498</c:v>
                </c:pt>
                <c:pt idx="25">
                  <c:v>0.43710691823899372</c:v>
                </c:pt>
                <c:pt idx="26">
                  <c:v>0.42474916387959866</c:v>
                </c:pt>
                <c:pt idx="27">
                  <c:v>0.73469387755102045</c:v>
                </c:pt>
                <c:pt idx="28">
                  <c:v>0.57587548638132291</c:v>
                </c:pt>
                <c:pt idx="29">
                  <c:v>0.69477911646586343</c:v>
                </c:pt>
                <c:pt idx="30">
                  <c:v>0.55477031802120136</c:v>
                </c:pt>
                <c:pt idx="31">
                  <c:v>0.57999999999999996</c:v>
                </c:pt>
                <c:pt idx="32">
                  <c:v>0.29259259259259257</c:v>
                </c:pt>
                <c:pt idx="33">
                  <c:v>0.2832369942196532</c:v>
                </c:pt>
                <c:pt idx="34">
                  <c:v>0.31106471816283926</c:v>
                </c:pt>
                <c:pt idx="35">
                  <c:v>0.40862422997946612</c:v>
                </c:pt>
                <c:pt idx="36">
                  <c:v>0.39548022598870058</c:v>
                </c:pt>
                <c:pt idx="37">
                  <c:v>0.3099688473520249</c:v>
                </c:pt>
                <c:pt idx="38">
                  <c:v>0.30612244897959184</c:v>
                </c:pt>
                <c:pt idx="39">
                  <c:v>0.28590078328981722</c:v>
                </c:pt>
                <c:pt idx="40">
                  <c:v>0.32422802850356297</c:v>
                </c:pt>
              </c:numCache>
            </c:numRef>
          </c:val>
          <c:smooth val="0"/>
          <c:extLst>
            <c:ext xmlns:c16="http://schemas.microsoft.com/office/drawing/2014/chart" uri="{C3380CC4-5D6E-409C-BE32-E72D297353CC}">
              <c16:uniqueId val="{00000013-51A8-4859-8AF8-CF73083E3A07}"/>
            </c:ext>
          </c:extLst>
        </c:ser>
        <c:dLbls>
          <c:showLegendKey val="0"/>
          <c:showVal val="0"/>
          <c:showCatName val="0"/>
          <c:showSerName val="0"/>
          <c:showPercent val="0"/>
          <c:showBubbleSize val="0"/>
        </c:dLbls>
        <c:marker val="1"/>
        <c:smooth val="0"/>
        <c:axId val="388479048"/>
        <c:axId val="388479376"/>
      </c:lineChart>
      <c:catAx>
        <c:axId val="38847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479376"/>
        <c:crosses val="autoZero"/>
        <c:auto val="1"/>
        <c:lblAlgn val="ctr"/>
        <c:lblOffset val="100"/>
        <c:noMultiLvlLbl val="0"/>
      </c:catAx>
      <c:valAx>
        <c:axId val="388479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479048"/>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Mortality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Analysis!$A$46</c:f>
              <c:strCache>
                <c:ptCount val="1"/>
                <c:pt idx="0">
                  <c:v>All ages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Analysis!$B$1:$AP$1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Analysis!$B$46:$AP$46</c:f>
              <c:numCache>
                <c:formatCode>0.00%</c:formatCode>
                <c:ptCount val="41"/>
                <c:pt idx="0">
                  <c:v>1.1316549731737515E-2</c:v>
                </c:pt>
                <c:pt idx="1">
                  <c:v>1.1251199122927231E-2</c:v>
                </c:pt>
                <c:pt idx="2">
                  <c:v>1.1304704595185996E-2</c:v>
                </c:pt>
                <c:pt idx="3">
                  <c:v>1.1298399233821315E-2</c:v>
                </c:pt>
                <c:pt idx="4">
                  <c:v>1.1131948583082281E-2</c:v>
                </c:pt>
                <c:pt idx="5">
                  <c:v>1.0996663043893807E-2</c:v>
                </c:pt>
                <c:pt idx="6">
                  <c:v>1.0811252416873179E-2</c:v>
                </c:pt>
                <c:pt idx="7">
                  <c:v>1.0857916102841678E-2</c:v>
                </c:pt>
                <c:pt idx="8">
                  <c:v>1.032258064516129E-2</c:v>
                </c:pt>
                <c:pt idx="9">
                  <c:v>1.0626833822352627E-2</c:v>
                </c:pt>
                <c:pt idx="10">
                  <c:v>9.9472712892169791E-3</c:v>
                </c:pt>
                <c:pt idx="11">
                  <c:v>9.7398543184183135E-3</c:v>
                </c:pt>
                <c:pt idx="12">
                  <c:v>1.0320841889117043E-2</c:v>
                </c:pt>
                <c:pt idx="13">
                  <c:v>9.917669411019632E-3</c:v>
                </c:pt>
                <c:pt idx="14">
                  <c:v>9.4952523738130942E-3</c:v>
                </c:pt>
                <c:pt idx="15">
                  <c:v>9.3602859608036479E-3</c:v>
                </c:pt>
                <c:pt idx="16">
                  <c:v>9.4630709426627799E-3</c:v>
                </c:pt>
                <c:pt idx="17">
                  <c:v>9.4446443564831471E-3</c:v>
                </c:pt>
                <c:pt idx="18">
                  <c:v>9.2429806894917671E-3</c:v>
                </c:pt>
                <c:pt idx="19">
                  <c:v>8.875628875628875E-3</c:v>
                </c:pt>
                <c:pt idx="20">
                  <c:v>8.6577490774907753E-3</c:v>
                </c:pt>
                <c:pt idx="21">
                  <c:v>8.4715261958997722E-3</c:v>
                </c:pt>
                <c:pt idx="22">
                  <c:v>8.4314829411102354E-3</c:v>
                </c:pt>
                <c:pt idx="23">
                  <c:v>9.0408208788757532E-3</c:v>
                </c:pt>
                <c:pt idx="24">
                  <c:v>7.8644276419905044E-3</c:v>
                </c:pt>
                <c:pt idx="25">
                  <c:v>7.8507469158554301E-3</c:v>
                </c:pt>
                <c:pt idx="26">
                  <c:v>8.0283785915589035E-3</c:v>
                </c:pt>
                <c:pt idx="27">
                  <c:v>8.1186592662126425E-3</c:v>
                </c:pt>
                <c:pt idx="28">
                  <c:v>7.4307718701361516E-3</c:v>
                </c:pt>
                <c:pt idx="29">
                  <c:v>7.4062816616008104E-3</c:v>
                </c:pt>
                <c:pt idx="30">
                  <c:v>7.4890552238151952E-3</c:v>
                </c:pt>
                <c:pt idx="31">
                  <c:v>7.4613160362613316E-3</c:v>
                </c:pt>
                <c:pt idx="32">
                  <c:v>7.3849249218352567E-3</c:v>
                </c:pt>
                <c:pt idx="33">
                  <c:v>7.1168015730701121E-3</c:v>
                </c:pt>
                <c:pt idx="34">
                  <c:v>6.9877019356716632E-3</c:v>
                </c:pt>
                <c:pt idx="35">
                  <c:v>7.0751281623140623E-3</c:v>
                </c:pt>
                <c:pt idx="36">
                  <c:v>6.8841768055128948E-3</c:v>
                </c:pt>
                <c:pt idx="37">
                  <c:v>7.2172645500764394E-3</c:v>
                </c:pt>
                <c:pt idx="38">
                  <c:v>7.1726979011802229E-3</c:v>
                </c:pt>
                <c:pt idx="39">
                  <c:v>6.9767744920132789E-3</c:v>
                </c:pt>
                <c:pt idx="40">
                  <c:v>7.3613497990761981E-3</c:v>
                </c:pt>
              </c:numCache>
            </c:numRef>
          </c:val>
          <c:smooth val="0"/>
          <c:extLst>
            <c:ext xmlns:c16="http://schemas.microsoft.com/office/drawing/2014/chart" uri="{C3380CC4-5D6E-409C-BE32-E72D297353CC}">
              <c16:uniqueId val="{00000000-33CE-4668-B895-A358B28814C5}"/>
            </c:ext>
          </c:extLst>
        </c:ser>
        <c:dLbls>
          <c:showLegendKey val="0"/>
          <c:showVal val="0"/>
          <c:showCatName val="0"/>
          <c:showSerName val="0"/>
          <c:showPercent val="0"/>
          <c:showBubbleSize val="0"/>
        </c:dLbls>
        <c:marker val="1"/>
        <c:smooth val="0"/>
        <c:axId val="731292032"/>
        <c:axId val="731295312"/>
      </c:lineChart>
      <c:catAx>
        <c:axId val="73129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295312"/>
        <c:crosses val="autoZero"/>
        <c:auto val="1"/>
        <c:lblAlgn val="ctr"/>
        <c:lblOffset val="100"/>
        <c:noMultiLvlLbl val="0"/>
      </c:catAx>
      <c:valAx>
        <c:axId val="731295312"/>
        <c:scaling>
          <c:orientation val="minMax"/>
          <c:min val="6.0000000000000019E-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292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 of the 95 years and more age group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Demographics!$AQ$44</c:f>
              <c:strCache>
                <c:ptCount val="1"/>
                <c:pt idx="0">
                  <c:v>95 years and more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Demographics!$AR$24:$CF$24</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Demographics!$AR$44:$CF$44</c:f>
              <c:numCache>
                <c:formatCode>0.0%</c:formatCode>
                <c:ptCount val="41"/>
                <c:pt idx="0">
                  <c:v>2.9990370064658135E-4</c:v>
                </c:pt>
                <c:pt idx="1">
                  <c:v>3.1366075113495664E-4</c:v>
                </c:pt>
                <c:pt idx="2">
                  <c:v>3.2191498142798182E-4</c:v>
                </c:pt>
                <c:pt idx="3">
                  <c:v>3.3842344201403217E-4</c:v>
                </c:pt>
                <c:pt idx="4">
                  <c:v>3.5218049250240746E-4</c:v>
                </c:pt>
                <c:pt idx="5">
                  <c:v>3.6318613289310769E-4</c:v>
                </c:pt>
                <c:pt idx="6">
                  <c:v>3.7419177328380793E-4</c:v>
                </c:pt>
                <c:pt idx="7">
                  <c:v>3.9070023386985828E-4</c:v>
                </c:pt>
                <c:pt idx="8">
                  <c:v>4.0445728435823357E-4</c:v>
                </c:pt>
                <c:pt idx="9">
                  <c:v>4.2646856513963409E-4</c:v>
                </c:pt>
                <c:pt idx="10">
                  <c:v>4.4297702572568444E-4</c:v>
                </c:pt>
                <c:pt idx="11">
                  <c:v>4.6223689640940985E-4</c:v>
                </c:pt>
                <c:pt idx="12">
                  <c:v>3.6318613289310769E-4</c:v>
                </c:pt>
                <c:pt idx="13">
                  <c:v>3.9620305406520839E-4</c:v>
                </c:pt>
                <c:pt idx="14">
                  <c:v>5.475306094373366E-4</c:v>
                </c:pt>
                <c:pt idx="15">
                  <c:v>5.9980740129316271E-4</c:v>
                </c:pt>
                <c:pt idx="16">
                  <c:v>7.0711239510248998E-4</c:v>
                </c:pt>
                <c:pt idx="17">
                  <c:v>6.7409547393038928E-4</c:v>
                </c:pt>
                <c:pt idx="18">
                  <c:v>8.3367725959554277E-4</c:v>
                </c:pt>
                <c:pt idx="19">
                  <c:v>9.9050763516302098E-4</c:v>
                </c:pt>
                <c:pt idx="20">
                  <c:v>9.2997661301416981E-4</c:v>
                </c:pt>
                <c:pt idx="21">
                  <c:v>7.6214059705599115E-4</c:v>
                </c:pt>
                <c:pt idx="22">
                  <c:v>8.5293713027926818E-4</c:v>
                </c:pt>
                <c:pt idx="23">
                  <c:v>8.9420828174439405E-4</c:v>
                </c:pt>
                <c:pt idx="24">
                  <c:v>8.7494841106066864E-4</c:v>
                </c:pt>
                <c:pt idx="25">
                  <c:v>8.7494841106066864E-4</c:v>
                </c:pt>
                <c:pt idx="26">
                  <c:v>8.2267161920484254E-4</c:v>
                </c:pt>
                <c:pt idx="27">
                  <c:v>6.7409547393038928E-4</c:v>
                </c:pt>
                <c:pt idx="28">
                  <c:v>7.0711239510248998E-4</c:v>
                </c:pt>
                <c:pt idx="29">
                  <c:v>6.8510111432108951E-4</c:v>
                </c:pt>
                <c:pt idx="30">
                  <c:v>7.7864905764204149E-4</c:v>
                </c:pt>
                <c:pt idx="31">
                  <c:v>8.2542302930251759E-4</c:v>
                </c:pt>
                <c:pt idx="32">
                  <c:v>1.4857614527445315E-3</c:v>
                </c:pt>
                <c:pt idx="33">
                  <c:v>1.4279818406933553E-3</c:v>
                </c:pt>
                <c:pt idx="34">
                  <c:v>1.3179254367863529E-3</c:v>
                </c:pt>
                <c:pt idx="35">
                  <c:v>1.3399367175677534E-3</c:v>
                </c:pt>
                <c:pt idx="36">
                  <c:v>1.4609987618654559E-3</c:v>
                </c:pt>
                <c:pt idx="37">
                  <c:v>1.7664052827073876E-3</c:v>
                </c:pt>
                <c:pt idx="38">
                  <c:v>1.8874673270050902E-3</c:v>
                </c:pt>
                <c:pt idx="39">
                  <c:v>2.1075801348190946E-3</c:v>
                </c:pt>
                <c:pt idx="40">
                  <c:v>2.3166873022423991E-3</c:v>
                </c:pt>
              </c:numCache>
            </c:numRef>
          </c:val>
          <c:smooth val="0"/>
          <c:extLst>
            <c:ext xmlns:c16="http://schemas.microsoft.com/office/drawing/2014/chart" uri="{C3380CC4-5D6E-409C-BE32-E72D297353CC}">
              <c16:uniqueId val="{00000000-170A-4DFD-A7D1-69DBF06535D5}"/>
            </c:ext>
          </c:extLst>
        </c:ser>
        <c:dLbls>
          <c:showLegendKey val="0"/>
          <c:showVal val="0"/>
          <c:showCatName val="0"/>
          <c:showSerName val="0"/>
          <c:showPercent val="0"/>
          <c:showBubbleSize val="0"/>
        </c:dLbls>
        <c:marker val="1"/>
        <c:smooth val="0"/>
        <c:axId val="853281880"/>
        <c:axId val="853284832"/>
      </c:lineChart>
      <c:catAx>
        <c:axId val="853281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284832"/>
        <c:crosses val="autoZero"/>
        <c:auto val="1"/>
        <c:lblAlgn val="ctr"/>
        <c:lblOffset val="100"/>
        <c:noMultiLvlLbl val="0"/>
      </c:catAx>
      <c:valAx>
        <c:axId val="853284832"/>
        <c:scaling>
          <c:orientation val="minMax"/>
          <c:max val="2.6000000000000007E-3"/>
          <c:min val="2.5000000000000011E-4"/>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281880"/>
        <c:crosses val="autoZero"/>
        <c:crossBetween val="between"/>
        <c:minorUnit val="1.0000000000000003E-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Demographics!$B$24:$AP$24</c:f>
              <c:numCache>
                <c:formatCode>#,##0</c:formatCode>
                <c:ptCount val="41"/>
                <c:pt idx="0">
                  <c:v>363450</c:v>
                </c:pt>
                <c:pt idx="1">
                  <c:v>364850</c:v>
                </c:pt>
                <c:pt idx="2">
                  <c:v>365600</c:v>
                </c:pt>
                <c:pt idx="3">
                  <c:v>365450</c:v>
                </c:pt>
                <c:pt idx="4">
                  <c:v>365794</c:v>
                </c:pt>
                <c:pt idx="5">
                  <c:v>366202</c:v>
                </c:pt>
                <c:pt idx="6">
                  <c:v>367210</c:v>
                </c:pt>
                <c:pt idx="7">
                  <c:v>369500</c:v>
                </c:pt>
                <c:pt idx="8">
                  <c:v>372000</c:v>
                </c:pt>
                <c:pt idx="9">
                  <c:v>374900</c:v>
                </c:pt>
                <c:pt idx="10">
                  <c:v>379300</c:v>
                </c:pt>
                <c:pt idx="11">
                  <c:v>384400</c:v>
                </c:pt>
                <c:pt idx="12">
                  <c:v>389600</c:v>
                </c:pt>
                <c:pt idx="13">
                  <c:v>394750</c:v>
                </c:pt>
                <c:pt idx="14">
                  <c:v>400200</c:v>
                </c:pt>
                <c:pt idx="15">
                  <c:v>405650</c:v>
                </c:pt>
                <c:pt idx="16">
                  <c:v>411600</c:v>
                </c:pt>
                <c:pt idx="17">
                  <c:v>416850</c:v>
                </c:pt>
                <c:pt idx="18">
                  <c:v>422050</c:v>
                </c:pt>
                <c:pt idx="19">
                  <c:v>427350</c:v>
                </c:pt>
                <c:pt idx="20">
                  <c:v>433600</c:v>
                </c:pt>
                <c:pt idx="21">
                  <c:v>439000</c:v>
                </c:pt>
                <c:pt idx="22">
                  <c:v>444050</c:v>
                </c:pt>
                <c:pt idx="23">
                  <c:v>448300</c:v>
                </c:pt>
                <c:pt idx="24">
                  <c:v>454960</c:v>
                </c:pt>
                <c:pt idx="25">
                  <c:v>461230</c:v>
                </c:pt>
                <c:pt idx="26">
                  <c:v>469086</c:v>
                </c:pt>
                <c:pt idx="27">
                  <c:v>476187</c:v>
                </c:pt>
                <c:pt idx="28">
                  <c:v>483799</c:v>
                </c:pt>
                <c:pt idx="29">
                  <c:v>493500</c:v>
                </c:pt>
                <c:pt idx="30">
                  <c:v>502066</c:v>
                </c:pt>
                <c:pt idx="31">
                  <c:v>511840</c:v>
                </c:pt>
                <c:pt idx="32">
                  <c:v>524853</c:v>
                </c:pt>
                <c:pt idx="33">
                  <c:v>537039</c:v>
                </c:pt>
                <c:pt idx="34">
                  <c:v>549680</c:v>
                </c:pt>
                <c:pt idx="35">
                  <c:v>562958</c:v>
                </c:pt>
                <c:pt idx="36">
                  <c:v>576249</c:v>
                </c:pt>
                <c:pt idx="37">
                  <c:v>590667</c:v>
                </c:pt>
                <c:pt idx="38">
                  <c:v>602005</c:v>
                </c:pt>
                <c:pt idx="39">
                  <c:v>613894</c:v>
                </c:pt>
                <c:pt idx="40">
                  <c:v>626108</c:v>
                </c:pt>
              </c:numCache>
            </c:numRef>
          </c:val>
          <c:smooth val="0"/>
          <c:extLst>
            <c:ext xmlns:c16="http://schemas.microsoft.com/office/drawing/2014/chart" uri="{C3380CC4-5D6E-409C-BE32-E72D297353CC}">
              <c16:uniqueId val="{00000000-5E69-4447-AD8E-9365D251F3A3}"/>
            </c:ext>
          </c:extLst>
        </c:ser>
        <c:dLbls>
          <c:showLegendKey val="0"/>
          <c:showVal val="0"/>
          <c:showCatName val="0"/>
          <c:showSerName val="0"/>
          <c:showPercent val="0"/>
          <c:showBubbleSize val="0"/>
        </c:dLbls>
        <c:marker val="1"/>
        <c:smooth val="0"/>
        <c:axId val="960042160"/>
        <c:axId val="960039864"/>
      </c:lineChart>
      <c:catAx>
        <c:axId val="960042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0039864"/>
        <c:crosses val="autoZero"/>
        <c:auto val="1"/>
        <c:lblAlgn val="ctr"/>
        <c:lblOffset val="100"/>
        <c:noMultiLvlLbl val="0"/>
      </c:catAx>
      <c:valAx>
        <c:axId val="960039864"/>
        <c:scaling>
          <c:orientation val="minMax"/>
          <c:min val="3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0042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Deaths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Demographics!$B$2:$AP$2</c:f>
              <c:numCache>
                <c:formatCode>#,##0</c:formatCode>
                <c:ptCount val="41"/>
                <c:pt idx="0">
                  <c:v>4113</c:v>
                </c:pt>
                <c:pt idx="1">
                  <c:v>4105</c:v>
                </c:pt>
                <c:pt idx="2">
                  <c:v>4133</c:v>
                </c:pt>
                <c:pt idx="3">
                  <c:v>4129</c:v>
                </c:pt>
                <c:pt idx="4">
                  <c:v>4072</c:v>
                </c:pt>
                <c:pt idx="5">
                  <c:v>4027</c:v>
                </c:pt>
                <c:pt idx="6">
                  <c:v>3970</c:v>
                </c:pt>
                <c:pt idx="7">
                  <c:v>4012</c:v>
                </c:pt>
                <c:pt idx="8">
                  <c:v>3840</c:v>
                </c:pt>
                <c:pt idx="9">
                  <c:v>3984</c:v>
                </c:pt>
                <c:pt idx="10">
                  <c:v>3773</c:v>
                </c:pt>
                <c:pt idx="11">
                  <c:v>3744</c:v>
                </c:pt>
                <c:pt idx="12">
                  <c:v>4021</c:v>
                </c:pt>
                <c:pt idx="13">
                  <c:v>3915</c:v>
                </c:pt>
                <c:pt idx="14">
                  <c:v>3800</c:v>
                </c:pt>
                <c:pt idx="15">
                  <c:v>3797</c:v>
                </c:pt>
                <c:pt idx="16">
                  <c:v>3895</c:v>
                </c:pt>
                <c:pt idx="17">
                  <c:v>3937</c:v>
                </c:pt>
                <c:pt idx="18">
                  <c:v>3901</c:v>
                </c:pt>
                <c:pt idx="19">
                  <c:v>3793</c:v>
                </c:pt>
                <c:pt idx="20">
                  <c:v>3754</c:v>
                </c:pt>
                <c:pt idx="21">
                  <c:v>3719</c:v>
                </c:pt>
                <c:pt idx="22">
                  <c:v>3744</c:v>
                </c:pt>
                <c:pt idx="23">
                  <c:v>4053</c:v>
                </c:pt>
                <c:pt idx="24">
                  <c:v>3578</c:v>
                </c:pt>
                <c:pt idx="25">
                  <c:v>3621</c:v>
                </c:pt>
                <c:pt idx="26">
                  <c:v>3766</c:v>
                </c:pt>
                <c:pt idx="27">
                  <c:v>3866</c:v>
                </c:pt>
                <c:pt idx="28">
                  <c:v>3595</c:v>
                </c:pt>
                <c:pt idx="29">
                  <c:v>3655</c:v>
                </c:pt>
                <c:pt idx="30">
                  <c:v>3760</c:v>
                </c:pt>
                <c:pt idx="31">
                  <c:v>3819</c:v>
                </c:pt>
                <c:pt idx="32">
                  <c:v>3876</c:v>
                </c:pt>
                <c:pt idx="33">
                  <c:v>3822</c:v>
                </c:pt>
                <c:pt idx="34">
                  <c:v>3841</c:v>
                </c:pt>
                <c:pt idx="35">
                  <c:v>3983</c:v>
                </c:pt>
                <c:pt idx="36">
                  <c:v>3967</c:v>
                </c:pt>
                <c:pt idx="37">
                  <c:v>4263</c:v>
                </c:pt>
                <c:pt idx="38">
                  <c:v>4318</c:v>
                </c:pt>
                <c:pt idx="39">
                  <c:v>4283</c:v>
                </c:pt>
                <c:pt idx="40">
                  <c:v>4609</c:v>
                </c:pt>
              </c:numCache>
            </c:numRef>
          </c:val>
          <c:smooth val="0"/>
          <c:extLst>
            <c:ext xmlns:c16="http://schemas.microsoft.com/office/drawing/2014/chart" uri="{C3380CC4-5D6E-409C-BE32-E72D297353CC}">
              <c16:uniqueId val="{00000000-147F-4E1A-9D9E-E3FF4CD936C7}"/>
            </c:ext>
          </c:extLst>
        </c:ser>
        <c:dLbls>
          <c:showLegendKey val="0"/>
          <c:showVal val="0"/>
          <c:showCatName val="0"/>
          <c:showSerName val="0"/>
          <c:showPercent val="0"/>
          <c:showBubbleSize val="0"/>
        </c:dLbls>
        <c:marker val="1"/>
        <c:smooth val="0"/>
        <c:axId val="839170256"/>
        <c:axId val="839172224"/>
      </c:lineChart>
      <c:catAx>
        <c:axId val="83917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9172224"/>
        <c:crosses val="autoZero"/>
        <c:auto val="1"/>
        <c:lblAlgn val="ctr"/>
        <c:lblOffset val="100"/>
        <c:noMultiLvlLbl val="0"/>
      </c:catAx>
      <c:valAx>
        <c:axId val="839172224"/>
        <c:scaling>
          <c:orientation val="minMax"/>
          <c:min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9170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 growth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Demographics!$B$1:$AP$1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Demographics!$C$23:$AP$23</c:f>
              <c:numCache>
                <c:formatCode>0.00%</c:formatCode>
                <c:ptCount val="40"/>
                <c:pt idx="0">
                  <c:v>3.8519741367450955E-3</c:v>
                </c:pt>
                <c:pt idx="1">
                  <c:v>2.0556393038235754E-3</c:v>
                </c:pt>
                <c:pt idx="2">
                  <c:v>-4.1028446389501649E-4</c:v>
                </c:pt>
                <c:pt idx="3">
                  <c:v>9.4130524011482031E-4</c:v>
                </c:pt>
                <c:pt idx="4">
                  <c:v>1.1153818816054262E-3</c:v>
                </c:pt>
                <c:pt idx="5">
                  <c:v>2.752579177612402E-3</c:v>
                </c:pt>
                <c:pt idx="6">
                  <c:v>6.2362136107403376E-3</c:v>
                </c:pt>
                <c:pt idx="7">
                  <c:v>6.7658998646820123E-3</c:v>
                </c:pt>
                <c:pt idx="8">
                  <c:v>7.7956989247311981E-3</c:v>
                </c:pt>
                <c:pt idx="9">
                  <c:v>1.1736463056815083E-2</c:v>
                </c:pt>
                <c:pt idx="10">
                  <c:v>1.344582124967042E-2</c:v>
                </c:pt>
                <c:pt idx="11">
                  <c:v>1.3527575442247697E-2</c:v>
                </c:pt>
                <c:pt idx="12">
                  <c:v>1.3218685831622112E-2</c:v>
                </c:pt>
                <c:pt idx="13">
                  <c:v>1.3806206459784587E-2</c:v>
                </c:pt>
                <c:pt idx="14">
                  <c:v>1.3618190904547633E-2</c:v>
                </c:pt>
                <c:pt idx="15">
                  <c:v>1.4667817083692913E-2</c:v>
                </c:pt>
                <c:pt idx="16">
                  <c:v>1.2755102040816313E-2</c:v>
                </c:pt>
                <c:pt idx="17">
                  <c:v>1.2474511215065265E-2</c:v>
                </c:pt>
                <c:pt idx="18">
                  <c:v>1.2557753820637396E-2</c:v>
                </c:pt>
                <c:pt idx="19">
                  <c:v>1.4625014625014643E-2</c:v>
                </c:pt>
                <c:pt idx="20">
                  <c:v>1.2453874538745469E-2</c:v>
                </c:pt>
                <c:pt idx="21">
                  <c:v>1.1503416856492032E-2</c:v>
                </c:pt>
                <c:pt idx="22">
                  <c:v>9.5709942574033757E-3</c:v>
                </c:pt>
                <c:pt idx="23">
                  <c:v>1.4856123131831378E-2</c:v>
                </c:pt>
                <c:pt idx="24">
                  <c:v>1.3781431334622729E-2</c:v>
                </c:pt>
                <c:pt idx="25">
                  <c:v>1.7032716865772013E-2</c:v>
                </c:pt>
                <c:pt idx="26">
                  <c:v>1.5137949118072092E-2</c:v>
                </c:pt>
                <c:pt idx="27">
                  <c:v>1.5985316692811891E-2</c:v>
                </c:pt>
                <c:pt idx="28">
                  <c:v>2.0051715691847161E-2</c:v>
                </c:pt>
                <c:pt idx="29">
                  <c:v>1.7357649442755863E-2</c:v>
                </c:pt>
                <c:pt idx="30">
                  <c:v>1.9467560041906751E-2</c:v>
                </c:pt>
                <c:pt idx="31">
                  <c:v>2.5423960612691365E-2</c:v>
                </c:pt>
                <c:pt idx="32">
                  <c:v>2.3217929591714315E-2</c:v>
                </c:pt>
                <c:pt idx="33">
                  <c:v>2.3538327756457145E-2</c:v>
                </c:pt>
                <c:pt idx="34">
                  <c:v>2.415587250764073E-2</c:v>
                </c:pt>
                <c:pt idx="35">
                  <c:v>2.3609221291819305E-2</c:v>
                </c:pt>
                <c:pt idx="36">
                  <c:v>2.5020433874939574E-2</c:v>
                </c:pt>
                <c:pt idx="37">
                  <c:v>1.91952487611462E-2</c:v>
                </c:pt>
                <c:pt idx="38">
                  <c:v>1.9749005406931808E-2</c:v>
                </c:pt>
                <c:pt idx="39">
                  <c:v>1.989594294780539E-2</c:v>
                </c:pt>
              </c:numCache>
            </c:numRef>
          </c:val>
          <c:smooth val="0"/>
          <c:extLst>
            <c:ext xmlns:c16="http://schemas.microsoft.com/office/drawing/2014/chart" uri="{C3380CC4-5D6E-409C-BE32-E72D297353CC}">
              <c16:uniqueId val="{00000000-09A3-4F6C-A167-391198592447}"/>
            </c:ext>
          </c:extLst>
        </c:ser>
        <c:dLbls>
          <c:showLegendKey val="0"/>
          <c:showVal val="0"/>
          <c:showCatName val="0"/>
          <c:showSerName val="0"/>
          <c:showPercent val="0"/>
          <c:showBubbleSize val="0"/>
        </c:dLbls>
        <c:marker val="1"/>
        <c:smooth val="0"/>
        <c:axId val="841878864"/>
        <c:axId val="841886080"/>
      </c:lineChart>
      <c:catAx>
        <c:axId val="84187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86080"/>
        <c:crosses val="autoZero"/>
        <c:auto val="1"/>
        <c:lblAlgn val="ctr"/>
        <c:lblOffset val="100"/>
        <c:noMultiLvlLbl val="0"/>
      </c:catAx>
      <c:valAx>
        <c:axId val="841886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878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Mortality 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January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month'!$AG$23:$BU$23</c:f>
              <c:numCache>
                <c:formatCode>0.00%</c:formatCode>
                <c:ptCount val="41"/>
                <c:pt idx="0">
                  <c:v>1.0070160957490713E-3</c:v>
                </c:pt>
                <c:pt idx="1">
                  <c:v>1.1018226668493901E-3</c:v>
                </c:pt>
                <c:pt idx="2">
                  <c:v>1.0175054704595185E-3</c:v>
                </c:pt>
                <c:pt idx="3">
                  <c:v>9.5225064988370498E-4</c:v>
                </c:pt>
                <c:pt idx="4">
                  <c:v>9.978293793774639E-4</c:v>
                </c:pt>
                <c:pt idx="5">
                  <c:v>1.1032162576938411E-3</c:v>
                </c:pt>
                <c:pt idx="6">
                  <c:v>9.5585632199558833E-4</c:v>
                </c:pt>
                <c:pt idx="7">
                  <c:v>9.6075778078484435E-4</c:v>
                </c:pt>
                <c:pt idx="8">
                  <c:v>9.0322580645161286E-4</c:v>
                </c:pt>
                <c:pt idx="9">
                  <c:v>8.9090424113096825E-4</c:v>
                </c:pt>
                <c:pt idx="10">
                  <c:v>9.4648035855523333E-4</c:v>
                </c:pt>
                <c:pt idx="11">
                  <c:v>7.2840790842872009E-4</c:v>
                </c:pt>
                <c:pt idx="12">
                  <c:v>1.2731006160164272E-3</c:v>
                </c:pt>
                <c:pt idx="13">
                  <c:v>8.1063964534515518E-4</c:v>
                </c:pt>
                <c:pt idx="14">
                  <c:v>8.845577211394303E-4</c:v>
                </c:pt>
                <c:pt idx="15">
                  <c:v>8.5295205226180201E-4</c:v>
                </c:pt>
                <c:pt idx="16">
                  <c:v>8.9407191448007779E-4</c:v>
                </c:pt>
                <c:pt idx="17">
                  <c:v>9.1879572987885335E-4</c:v>
                </c:pt>
                <c:pt idx="18">
                  <c:v>7.9848359199147017E-4</c:v>
                </c:pt>
                <c:pt idx="19">
                  <c:v>8.5176085176085175E-4</c:v>
                </c:pt>
                <c:pt idx="20">
                  <c:v>9.2942804428044286E-4</c:v>
                </c:pt>
                <c:pt idx="21">
                  <c:v>8.1093394077448751E-4</c:v>
                </c:pt>
                <c:pt idx="22">
                  <c:v>7.9720752167548696E-4</c:v>
                </c:pt>
                <c:pt idx="23">
                  <c:v>8.0080303368280166E-4</c:v>
                </c:pt>
                <c:pt idx="24">
                  <c:v>8.2424828556356604E-4</c:v>
                </c:pt>
                <c:pt idx="25">
                  <c:v>7.2848687205949306E-4</c:v>
                </c:pt>
                <c:pt idx="26">
                  <c:v>7.50395449874863E-4</c:v>
                </c:pt>
                <c:pt idx="27">
                  <c:v>7.3080533487894462E-4</c:v>
                </c:pt>
                <c:pt idx="28">
                  <c:v>7.0277119216864855E-4</c:v>
                </c:pt>
                <c:pt idx="29">
                  <c:v>8.1053698074974665E-4</c:v>
                </c:pt>
                <c:pt idx="30">
                  <c:v>6.9911127222317389E-4</c:v>
                </c:pt>
                <c:pt idx="31">
                  <c:v>7.5609565489215378E-4</c:v>
                </c:pt>
                <c:pt idx="32">
                  <c:v>6.1541041015293803E-4</c:v>
                </c:pt>
                <c:pt idx="33">
                  <c:v>7.0385949623770342E-4</c:v>
                </c:pt>
                <c:pt idx="34">
                  <c:v>6.2399941784310872E-4</c:v>
                </c:pt>
                <c:pt idx="35">
                  <c:v>7.1586157404282384E-4</c:v>
                </c:pt>
                <c:pt idx="36">
                  <c:v>6.2646529538446058E-4</c:v>
                </c:pt>
                <c:pt idx="37">
                  <c:v>7.9232460929762457E-4</c:v>
                </c:pt>
                <c:pt idx="38">
                  <c:v>6.578018454996221E-4</c:v>
                </c:pt>
                <c:pt idx="39">
                  <c:v>6.4017566550577136E-4</c:v>
                </c:pt>
                <c:pt idx="40">
                  <c:v>6.1171555067176912E-4</c:v>
                </c:pt>
              </c:numCache>
            </c:numRef>
          </c:val>
          <c:smooth val="0"/>
          <c:extLst>
            <c:ext xmlns:c16="http://schemas.microsoft.com/office/drawing/2014/chart" uri="{C3380CC4-5D6E-409C-BE32-E72D297353CC}">
              <c16:uniqueId val="{00000001-005B-4416-A189-FE9C0258B11E}"/>
            </c:ext>
          </c:extLst>
        </c:ser>
        <c:ser>
          <c:idx val="0"/>
          <c:order val="1"/>
          <c:tx>
            <c:v>February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month'!$AG$24:$BU$24</c:f>
              <c:numCache>
                <c:formatCode>0.00%</c:formatCode>
                <c:ptCount val="41"/>
                <c:pt idx="0">
                  <c:v>8.776998211583437E-4</c:v>
                </c:pt>
                <c:pt idx="1">
                  <c:v>1.0223379471015486E-3</c:v>
                </c:pt>
                <c:pt idx="2">
                  <c:v>9.5459518599562366E-4</c:v>
                </c:pt>
                <c:pt idx="3">
                  <c:v>9.8782323163223431E-4</c:v>
                </c:pt>
                <c:pt idx="4">
                  <c:v>8.8027687714943386E-4</c:v>
                </c:pt>
                <c:pt idx="5">
                  <c:v>9.4756445895980909E-4</c:v>
                </c:pt>
                <c:pt idx="6">
                  <c:v>1.1192505650717572E-3</c:v>
                </c:pt>
                <c:pt idx="7">
                  <c:v>8.2543978349120428E-4</c:v>
                </c:pt>
                <c:pt idx="8">
                  <c:v>8.6021505376344086E-4</c:v>
                </c:pt>
                <c:pt idx="9">
                  <c:v>8.6689783942384634E-4</c:v>
                </c:pt>
                <c:pt idx="10">
                  <c:v>8.5947798576324814E-4</c:v>
                </c:pt>
                <c:pt idx="11">
                  <c:v>8.6368366285119664E-4</c:v>
                </c:pt>
                <c:pt idx="12">
                  <c:v>9.0862422997946616E-4</c:v>
                </c:pt>
                <c:pt idx="13">
                  <c:v>8.4863837872070928E-4</c:v>
                </c:pt>
                <c:pt idx="14">
                  <c:v>8.1709145427286362E-4</c:v>
                </c:pt>
                <c:pt idx="15">
                  <c:v>7.6420559595710583E-4</c:v>
                </c:pt>
                <c:pt idx="16">
                  <c:v>8.381924198250729E-4</c:v>
                </c:pt>
                <c:pt idx="17">
                  <c:v>8.3243372915916994E-4</c:v>
                </c:pt>
                <c:pt idx="18">
                  <c:v>8.0322236701812577E-4</c:v>
                </c:pt>
                <c:pt idx="19">
                  <c:v>8.4708084708084704E-4</c:v>
                </c:pt>
                <c:pt idx="20">
                  <c:v>7.5645756457564577E-4</c:v>
                </c:pt>
                <c:pt idx="21">
                  <c:v>6.7653758542141225E-4</c:v>
                </c:pt>
                <c:pt idx="22">
                  <c:v>7.3640355815786515E-4</c:v>
                </c:pt>
                <c:pt idx="23">
                  <c:v>7.38344858353781E-4</c:v>
                </c:pt>
                <c:pt idx="24">
                  <c:v>6.9236855987339543E-4</c:v>
                </c:pt>
                <c:pt idx="25">
                  <c:v>6.8295644255577477E-4</c:v>
                </c:pt>
                <c:pt idx="26">
                  <c:v>6.3314616083191572E-4</c:v>
                </c:pt>
                <c:pt idx="27">
                  <c:v>6.7620493629603497E-4</c:v>
                </c:pt>
                <c:pt idx="28">
                  <c:v>5.9942248743796495E-4</c:v>
                </c:pt>
                <c:pt idx="29">
                  <c:v>6.382978723404255E-4</c:v>
                </c:pt>
                <c:pt idx="30">
                  <c:v>6.4334171204582667E-4</c:v>
                </c:pt>
                <c:pt idx="31">
                  <c:v>6.0761175367302284E-4</c:v>
                </c:pt>
                <c:pt idx="32">
                  <c:v>6.8209574871440197E-4</c:v>
                </c:pt>
                <c:pt idx="33">
                  <c:v>6.0889432611039424E-4</c:v>
                </c:pt>
                <c:pt idx="34">
                  <c:v>5.8579537185271427E-4</c:v>
                </c:pt>
                <c:pt idx="35">
                  <c:v>6.8744027085501939E-4</c:v>
                </c:pt>
                <c:pt idx="36">
                  <c:v>5.5531549729370461E-4</c:v>
                </c:pt>
                <c:pt idx="37">
                  <c:v>5.9255045567130045E-4</c:v>
                </c:pt>
                <c:pt idx="38">
                  <c:v>7.4584098138719775E-4</c:v>
                </c:pt>
                <c:pt idx="39">
                  <c:v>6.4343355693328161E-4</c:v>
                </c:pt>
                <c:pt idx="40">
                  <c:v>5.2706561807228146E-4</c:v>
                </c:pt>
              </c:numCache>
            </c:numRef>
          </c:val>
          <c:smooth val="0"/>
          <c:extLst>
            <c:ext xmlns:c16="http://schemas.microsoft.com/office/drawing/2014/chart" uri="{C3380CC4-5D6E-409C-BE32-E72D297353CC}">
              <c16:uniqueId val="{00000003-005B-4416-A189-FE9C0258B11E}"/>
            </c:ext>
          </c:extLst>
        </c:ser>
        <c:ser>
          <c:idx val="2"/>
          <c:order val="2"/>
          <c:tx>
            <c:v>March</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month'!$AG$25:$BU$25</c:f>
              <c:numCache>
                <c:formatCode>0.00%</c:formatCode>
                <c:ptCount val="41"/>
                <c:pt idx="0">
                  <c:v>1.084055578483973E-3</c:v>
                </c:pt>
                <c:pt idx="1">
                  <c:v>1.1100452240646842E-3</c:v>
                </c:pt>
                <c:pt idx="2">
                  <c:v>9.8741794310722099E-4</c:v>
                </c:pt>
                <c:pt idx="3">
                  <c:v>1.0261321658229579E-3</c:v>
                </c:pt>
                <c:pt idx="4">
                  <c:v>1.036102287079613E-3</c:v>
                </c:pt>
                <c:pt idx="5">
                  <c:v>1.01310205842677E-3</c:v>
                </c:pt>
                <c:pt idx="6">
                  <c:v>1.1927779744560333E-3</c:v>
                </c:pt>
                <c:pt idx="7">
                  <c:v>9.6346414073071715E-4</c:v>
                </c:pt>
                <c:pt idx="8">
                  <c:v>1.010752688172043E-3</c:v>
                </c:pt>
                <c:pt idx="9">
                  <c:v>9.2824753267538014E-4</c:v>
                </c:pt>
                <c:pt idx="10">
                  <c:v>8.2520432375428419E-4</c:v>
                </c:pt>
                <c:pt idx="11">
                  <c:v>9.1831425598335066E-4</c:v>
                </c:pt>
                <c:pt idx="12">
                  <c:v>8.1622176591375766E-4</c:v>
                </c:pt>
                <c:pt idx="13">
                  <c:v>1.0740975300823307E-3</c:v>
                </c:pt>
                <c:pt idx="14">
                  <c:v>7.1464267866066969E-4</c:v>
                </c:pt>
                <c:pt idx="15">
                  <c:v>7.0257611241217799E-4</c:v>
                </c:pt>
                <c:pt idx="16">
                  <c:v>8.7706511175898933E-4</c:v>
                </c:pt>
                <c:pt idx="17">
                  <c:v>7.4847067290392225E-4</c:v>
                </c:pt>
                <c:pt idx="18">
                  <c:v>8.5061011728468187E-4</c:v>
                </c:pt>
                <c:pt idx="19">
                  <c:v>8.4942084942084945E-4</c:v>
                </c:pt>
                <c:pt idx="20">
                  <c:v>7.6798892988929886E-4</c:v>
                </c:pt>
                <c:pt idx="21">
                  <c:v>7.4031890660592251E-4</c:v>
                </c:pt>
                <c:pt idx="22">
                  <c:v>7.2739556356266185E-4</c:v>
                </c:pt>
                <c:pt idx="23">
                  <c:v>8.0080303368280166E-4</c:v>
                </c:pt>
                <c:pt idx="24">
                  <c:v>7.0555653244241251E-4</c:v>
                </c:pt>
                <c:pt idx="25">
                  <c:v>8.2171584675758298E-4</c:v>
                </c:pt>
                <c:pt idx="26">
                  <c:v>7.6958169717279983E-4</c:v>
                </c:pt>
                <c:pt idx="27">
                  <c:v>7.5600551884028749E-4</c:v>
                </c:pt>
                <c:pt idx="28">
                  <c:v>6.8210145122251178E-4</c:v>
                </c:pt>
                <c:pt idx="29">
                  <c:v>6.4235055724417428E-4</c:v>
                </c:pt>
                <c:pt idx="30">
                  <c:v>6.7720180215350171E-4</c:v>
                </c:pt>
                <c:pt idx="31">
                  <c:v>6.5450140668959047E-4</c:v>
                </c:pt>
                <c:pt idx="32">
                  <c:v>6.9733811181416506E-4</c:v>
                </c:pt>
                <c:pt idx="33">
                  <c:v>7.2806630430937043E-4</c:v>
                </c:pt>
                <c:pt idx="34">
                  <c:v>6.0580701499053993E-4</c:v>
                </c:pt>
                <c:pt idx="35">
                  <c:v>7.194142369412993E-4</c:v>
                </c:pt>
                <c:pt idx="36">
                  <c:v>6.4902498746201732E-4</c:v>
                </c:pt>
                <c:pt idx="37">
                  <c:v>6.365684895211684E-4</c:v>
                </c:pt>
                <c:pt idx="38">
                  <c:v>7.0929643441499659E-4</c:v>
                </c:pt>
                <c:pt idx="39">
                  <c:v>6.0596780551691338E-4</c:v>
                </c:pt>
                <c:pt idx="40">
                  <c:v>6.5803343832054537E-4</c:v>
                </c:pt>
              </c:numCache>
            </c:numRef>
          </c:val>
          <c:smooth val="0"/>
          <c:extLst>
            <c:ext xmlns:c16="http://schemas.microsoft.com/office/drawing/2014/chart" uri="{C3380CC4-5D6E-409C-BE32-E72D297353CC}">
              <c16:uniqueId val="{00000004-005B-4416-A189-FE9C0258B11E}"/>
            </c:ext>
          </c:extLst>
        </c:ser>
        <c:ser>
          <c:idx val="3"/>
          <c:order val="3"/>
          <c:tx>
            <c:v>April</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month'!$AG$26:$BU$26</c:f>
              <c:numCache>
                <c:formatCode>0.00%</c:formatCode>
                <c:ptCount val="41"/>
                <c:pt idx="0">
                  <c:v>8.776998211583437E-4</c:v>
                </c:pt>
                <c:pt idx="1">
                  <c:v>8.5240509798547345E-4</c:v>
                </c:pt>
                <c:pt idx="2">
                  <c:v>9.2724288840262577E-4</c:v>
                </c:pt>
                <c:pt idx="3">
                  <c:v>9.0299630592420306E-4</c:v>
                </c:pt>
                <c:pt idx="4">
                  <c:v>9.8416048376955326E-4</c:v>
                </c:pt>
                <c:pt idx="5">
                  <c:v>1.0322171916046334E-3</c:v>
                </c:pt>
                <c:pt idx="6">
                  <c:v>9.3951689768797142E-4</c:v>
                </c:pt>
                <c:pt idx="7">
                  <c:v>8.7415426251691471E-4</c:v>
                </c:pt>
                <c:pt idx="8">
                  <c:v>9.3817204301075265E-4</c:v>
                </c:pt>
                <c:pt idx="9">
                  <c:v>8.402240597492665E-4</c:v>
                </c:pt>
                <c:pt idx="10">
                  <c:v>8.9375164777221198E-4</c:v>
                </c:pt>
                <c:pt idx="11">
                  <c:v>8.76690946930281E-4</c:v>
                </c:pt>
                <c:pt idx="12">
                  <c:v>9.3172484599589322E-4</c:v>
                </c:pt>
                <c:pt idx="13">
                  <c:v>7.9290690310322991E-4</c:v>
                </c:pt>
                <c:pt idx="14">
                  <c:v>7.6461769115442274E-4</c:v>
                </c:pt>
                <c:pt idx="15">
                  <c:v>7.9871810674226554E-4</c:v>
                </c:pt>
                <c:pt idx="16">
                  <c:v>7.9203109815354715E-4</c:v>
                </c:pt>
                <c:pt idx="17">
                  <c:v>7.4607172843948663E-4</c:v>
                </c:pt>
                <c:pt idx="18">
                  <c:v>8.2454685463807602E-4</c:v>
                </c:pt>
                <c:pt idx="19">
                  <c:v>7.2774072774072775E-4</c:v>
                </c:pt>
                <c:pt idx="20">
                  <c:v>6.8726937269372691E-4</c:v>
                </c:pt>
                <c:pt idx="21">
                  <c:v>7.3348519362186786E-4</c:v>
                </c:pt>
                <c:pt idx="22">
                  <c:v>7.634275419434748E-4</c:v>
                </c:pt>
                <c:pt idx="23">
                  <c:v>6.7365603390586663E-4</c:v>
                </c:pt>
                <c:pt idx="24">
                  <c:v>6.2423070160014065E-4</c:v>
                </c:pt>
                <c:pt idx="25">
                  <c:v>6.9813325239034753E-4</c:v>
                </c:pt>
                <c:pt idx="26">
                  <c:v>6.1182810827865256E-4</c:v>
                </c:pt>
                <c:pt idx="27">
                  <c:v>6.1740450705290151E-4</c:v>
                </c:pt>
                <c:pt idx="28">
                  <c:v>6.3249407295178366E-4</c:v>
                </c:pt>
                <c:pt idx="29">
                  <c:v>6.1803444782168192E-4</c:v>
                </c:pt>
                <c:pt idx="30">
                  <c:v>5.9952277190648243E-4</c:v>
                </c:pt>
                <c:pt idx="31">
                  <c:v>5.9979681150359489E-4</c:v>
                </c:pt>
                <c:pt idx="32">
                  <c:v>6.0588393321558607E-4</c:v>
                </c:pt>
                <c:pt idx="33">
                  <c:v>5.9958401531359925E-4</c:v>
                </c:pt>
                <c:pt idx="34">
                  <c:v>6.0944549556105369E-4</c:v>
                </c:pt>
                <c:pt idx="35">
                  <c:v>5.8086038390075276E-4</c:v>
                </c:pt>
                <c:pt idx="36">
                  <c:v>5.4143260986136204E-4</c:v>
                </c:pt>
                <c:pt idx="37">
                  <c:v>6.0101546218089045E-4</c:v>
                </c:pt>
                <c:pt idx="38">
                  <c:v>5.4318485726862734E-4</c:v>
                </c:pt>
                <c:pt idx="39">
                  <c:v>5.3266524839793187E-4</c:v>
                </c:pt>
                <c:pt idx="40">
                  <c:v>6.3247874168673775E-4</c:v>
                </c:pt>
              </c:numCache>
            </c:numRef>
          </c:val>
          <c:smooth val="0"/>
          <c:extLst>
            <c:ext xmlns:c16="http://schemas.microsoft.com/office/drawing/2014/chart" uri="{C3380CC4-5D6E-409C-BE32-E72D297353CC}">
              <c16:uniqueId val="{00000005-005B-4416-A189-FE9C0258B11E}"/>
            </c:ext>
          </c:extLst>
        </c:ser>
        <c:ser>
          <c:idx val="4"/>
          <c:order val="4"/>
          <c:tx>
            <c:v>May</c:v>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month'!$AG$27:$BU$27</c:f>
              <c:numCache>
                <c:formatCode>0.00%</c:formatCode>
                <c:ptCount val="41"/>
                <c:pt idx="0">
                  <c:v>1.0235245563351217E-3</c:v>
                </c:pt>
                <c:pt idx="1">
                  <c:v>9.7300260380978488E-4</c:v>
                </c:pt>
                <c:pt idx="2">
                  <c:v>1.088621444201313E-3</c:v>
                </c:pt>
                <c:pt idx="3">
                  <c:v>9.2215077301956497E-4</c:v>
                </c:pt>
                <c:pt idx="4">
                  <c:v>8.8847821451418013E-4</c:v>
                </c:pt>
                <c:pt idx="5">
                  <c:v>8.7656539287060144E-4</c:v>
                </c:pt>
                <c:pt idx="6">
                  <c:v>8.3058740230385888E-4</c:v>
                </c:pt>
                <c:pt idx="7">
                  <c:v>9.0121786197564272E-4</c:v>
                </c:pt>
                <c:pt idx="8">
                  <c:v>8.1451612903225802E-4</c:v>
                </c:pt>
                <c:pt idx="9">
                  <c:v>9.0690850893571616E-4</c:v>
                </c:pt>
                <c:pt idx="10">
                  <c:v>7.7247561297126284E-4</c:v>
                </c:pt>
                <c:pt idx="11">
                  <c:v>7.9604578563995836E-4</c:v>
                </c:pt>
                <c:pt idx="12">
                  <c:v>7.5205338809034906E-4</c:v>
                </c:pt>
                <c:pt idx="13">
                  <c:v>7.8277390753641544E-4</c:v>
                </c:pt>
                <c:pt idx="14">
                  <c:v>7.0964517741129438E-4</c:v>
                </c:pt>
                <c:pt idx="15">
                  <c:v>7.8885738937507701E-4</c:v>
                </c:pt>
                <c:pt idx="16">
                  <c:v>7.5801749271137023E-4</c:v>
                </c:pt>
                <c:pt idx="17">
                  <c:v>7.7725800647715005E-4</c:v>
                </c:pt>
                <c:pt idx="18">
                  <c:v>7.5346522923824192E-4</c:v>
                </c:pt>
                <c:pt idx="19">
                  <c:v>7.5582075582075585E-4</c:v>
                </c:pt>
                <c:pt idx="20">
                  <c:v>7.3339483394833948E-4</c:v>
                </c:pt>
                <c:pt idx="21">
                  <c:v>6.788154897494305E-4</c:v>
                </c:pt>
                <c:pt idx="22">
                  <c:v>6.936155838306497E-4</c:v>
                </c:pt>
                <c:pt idx="23">
                  <c:v>7.7180459513718493E-4</c:v>
                </c:pt>
                <c:pt idx="24">
                  <c:v>6.7258660101986991E-4</c:v>
                </c:pt>
                <c:pt idx="25">
                  <c:v>6.8512455824642799E-4</c:v>
                </c:pt>
                <c:pt idx="26">
                  <c:v>6.203553292999578E-4</c:v>
                </c:pt>
                <c:pt idx="27">
                  <c:v>6.9510507426704218E-4</c:v>
                </c:pt>
                <c:pt idx="28">
                  <c:v>6.1595828019487436E-4</c:v>
                </c:pt>
                <c:pt idx="29">
                  <c:v>5.8156028368794321E-4</c:v>
                </c:pt>
                <c:pt idx="30">
                  <c:v>6.4732525205849433E-4</c:v>
                </c:pt>
                <c:pt idx="31">
                  <c:v>6.1151922475773677E-4</c:v>
                </c:pt>
                <c:pt idx="32">
                  <c:v>6.2874747786523081E-4</c:v>
                </c:pt>
                <c:pt idx="33">
                  <c:v>5.2510152893923902E-4</c:v>
                </c:pt>
                <c:pt idx="34">
                  <c:v>4.9483335758987044E-4</c:v>
                </c:pt>
                <c:pt idx="35">
                  <c:v>5.2224144607590614E-4</c:v>
                </c:pt>
                <c:pt idx="36">
                  <c:v>5.7961055030030417E-4</c:v>
                </c:pt>
                <c:pt idx="37">
                  <c:v>5.3498841140608836E-4</c:v>
                </c:pt>
                <c:pt idx="38">
                  <c:v>5.2989593109691784E-4</c:v>
                </c:pt>
                <c:pt idx="39">
                  <c:v>5.5709943410425908E-4</c:v>
                </c:pt>
                <c:pt idx="40">
                  <c:v>5.5262031470608907E-4</c:v>
                </c:pt>
              </c:numCache>
            </c:numRef>
          </c:val>
          <c:smooth val="0"/>
          <c:extLst>
            <c:ext xmlns:c16="http://schemas.microsoft.com/office/drawing/2014/chart" uri="{C3380CC4-5D6E-409C-BE32-E72D297353CC}">
              <c16:uniqueId val="{00000006-005B-4416-A189-FE9C0258B11E}"/>
            </c:ext>
          </c:extLst>
        </c:ser>
        <c:ser>
          <c:idx val="5"/>
          <c:order val="5"/>
          <c:tx>
            <c:v>June</c:v>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month'!$AG$28:$BU$28</c:f>
              <c:numCache>
                <c:formatCode>0.00%</c:formatCode>
                <c:ptCount val="41"/>
                <c:pt idx="0">
                  <c:v>8.6119136057229335E-4</c:v>
                </c:pt>
                <c:pt idx="1">
                  <c:v>8.5514595039057144E-4</c:v>
                </c:pt>
                <c:pt idx="2">
                  <c:v>8.9442013129102844E-4</c:v>
                </c:pt>
                <c:pt idx="3">
                  <c:v>8.7016007661786833E-4</c:v>
                </c:pt>
                <c:pt idx="4">
                  <c:v>8.283350738393741E-4</c:v>
                </c:pt>
                <c:pt idx="5">
                  <c:v>7.9737412684802373E-4</c:v>
                </c:pt>
                <c:pt idx="6">
                  <c:v>8.2786416491925597E-4</c:v>
                </c:pt>
                <c:pt idx="7">
                  <c:v>8.7144790257104191E-4</c:v>
                </c:pt>
                <c:pt idx="8">
                  <c:v>7.0698924731182791E-4</c:v>
                </c:pt>
                <c:pt idx="9">
                  <c:v>8.1088290210722862E-4</c:v>
                </c:pt>
                <c:pt idx="10">
                  <c:v>7.6456630635380967E-4</c:v>
                </c:pt>
                <c:pt idx="11">
                  <c:v>7.2580645161290328E-4</c:v>
                </c:pt>
                <c:pt idx="12">
                  <c:v>8.7525667351129365E-4</c:v>
                </c:pt>
                <c:pt idx="13">
                  <c:v>7.4477517416086133E-4</c:v>
                </c:pt>
                <c:pt idx="14">
                  <c:v>7.6711644177911045E-4</c:v>
                </c:pt>
                <c:pt idx="15">
                  <c:v>7.3462344385554054E-4</c:v>
                </c:pt>
                <c:pt idx="16">
                  <c:v>7.3129251700680274E-4</c:v>
                </c:pt>
                <c:pt idx="17">
                  <c:v>7.6526328415497176E-4</c:v>
                </c:pt>
                <c:pt idx="18">
                  <c:v>7.1318564151166928E-4</c:v>
                </c:pt>
                <c:pt idx="19">
                  <c:v>6.8328068328068331E-4</c:v>
                </c:pt>
                <c:pt idx="20">
                  <c:v>6.5267527675276753E-4</c:v>
                </c:pt>
                <c:pt idx="21">
                  <c:v>6.7425968109339411E-4</c:v>
                </c:pt>
                <c:pt idx="22">
                  <c:v>7.1388357166985697E-4</c:v>
                </c:pt>
                <c:pt idx="23">
                  <c:v>7.0488512157037696E-4</c:v>
                </c:pt>
                <c:pt idx="24">
                  <c:v>5.8906277474942857E-4</c:v>
                </c:pt>
                <c:pt idx="25">
                  <c:v>5.8322312078572507E-4</c:v>
                </c:pt>
                <c:pt idx="26">
                  <c:v>6.4167338185322097E-4</c:v>
                </c:pt>
                <c:pt idx="27">
                  <c:v>6.888050282767064E-4</c:v>
                </c:pt>
                <c:pt idx="28">
                  <c:v>5.4154721278878212E-4</c:v>
                </c:pt>
                <c:pt idx="29">
                  <c:v>5.6332320162107391E-4</c:v>
                </c:pt>
                <c:pt idx="30">
                  <c:v>6.0948162193815152E-4</c:v>
                </c:pt>
                <c:pt idx="31">
                  <c:v>6.1151922475773677E-4</c:v>
                </c:pt>
                <c:pt idx="32">
                  <c:v>6.0588393321558607E-4</c:v>
                </c:pt>
                <c:pt idx="33">
                  <c:v>5.865495801980862E-4</c:v>
                </c:pt>
                <c:pt idx="34">
                  <c:v>5.6396448842963183E-4</c:v>
                </c:pt>
                <c:pt idx="35">
                  <c:v>5.0980712593124181E-4</c:v>
                </c:pt>
                <c:pt idx="36">
                  <c:v>5.0846075220954831E-4</c:v>
                </c:pt>
                <c:pt idx="37">
                  <c:v>5.1805839838690837E-4</c:v>
                </c:pt>
                <c:pt idx="38">
                  <c:v>5.1660700492520823E-4</c:v>
                </c:pt>
                <c:pt idx="39">
                  <c:v>5.1637579126038047E-4</c:v>
                </c:pt>
                <c:pt idx="40">
                  <c:v>4.8713640458195712E-4</c:v>
                </c:pt>
              </c:numCache>
            </c:numRef>
          </c:val>
          <c:smooth val="0"/>
          <c:extLst>
            <c:ext xmlns:c16="http://schemas.microsoft.com/office/drawing/2014/chart" uri="{C3380CC4-5D6E-409C-BE32-E72D297353CC}">
              <c16:uniqueId val="{00000007-005B-4416-A189-FE9C0258B11E}"/>
            </c:ext>
          </c:extLst>
        </c:ser>
        <c:ser>
          <c:idx val="6"/>
          <c:order val="6"/>
          <c:tx>
            <c:v>July</c:v>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month'!$AG$29:$BU$29</c:f>
              <c:numCache>
                <c:formatCode>0.00%</c:formatCode>
                <c:ptCount val="41"/>
                <c:pt idx="0">
                  <c:v>8.8045123125601876E-4</c:v>
                </c:pt>
                <c:pt idx="1">
                  <c:v>8.0306975469370977E-4</c:v>
                </c:pt>
                <c:pt idx="2">
                  <c:v>8.8074398249452955E-4</c:v>
                </c:pt>
                <c:pt idx="3">
                  <c:v>9.5498700232589959E-4</c:v>
                </c:pt>
                <c:pt idx="4">
                  <c:v>8.9941333100050853E-4</c:v>
                </c:pt>
                <c:pt idx="5">
                  <c:v>8.5198879307049114E-4</c:v>
                </c:pt>
                <c:pt idx="6">
                  <c:v>7.5161351815037714E-4</c:v>
                </c:pt>
                <c:pt idx="7">
                  <c:v>9.1474966170500673E-4</c:v>
                </c:pt>
                <c:pt idx="8">
                  <c:v>8.5215053763440865E-4</c:v>
                </c:pt>
                <c:pt idx="9">
                  <c:v>9.0157375300080019E-4</c:v>
                </c:pt>
                <c:pt idx="10">
                  <c:v>8.4365937252834169E-4</c:v>
                </c:pt>
                <c:pt idx="11">
                  <c:v>9.0790842872008322E-4</c:v>
                </c:pt>
                <c:pt idx="12">
                  <c:v>8.2135523613963038E-4</c:v>
                </c:pt>
                <c:pt idx="13">
                  <c:v>6.9157694743508552E-4</c:v>
                </c:pt>
                <c:pt idx="14">
                  <c:v>8.045977011494253E-4</c:v>
                </c:pt>
                <c:pt idx="15">
                  <c:v>8.4309133489461358E-4</c:v>
                </c:pt>
                <c:pt idx="16">
                  <c:v>7.6530612244897955E-4</c:v>
                </c:pt>
                <c:pt idx="17">
                  <c:v>6.4531606093318943E-4</c:v>
                </c:pt>
                <c:pt idx="18">
                  <c:v>7.8189787939817552E-4</c:v>
                </c:pt>
                <c:pt idx="19">
                  <c:v>6.8562068562068562E-4</c:v>
                </c:pt>
                <c:pt idx="20">
                  <c:v>7.0802583025830258E-4</c:v>
                </c:pt>
                <c:pt idx="21">
                  <c:v>6.4464692482915718E-4</c:v>
                </c:pt>
                <c:pt idx="22">
                  <c:v>6.5983560409863754E-4</c:v>
                </c:pt>
                <c:pt idx="23">
                  <c:v>7.450368057104617E-4</c:v>
                </c:pt>
                <c:pt idx="24">
                  <c:v>6.0005275189027607E-4</c:v>
                </c:pt>
                <c:pt idx="25">
                  <c:v>6.1791297183617715E-4</c:v>
                </c:pt>
                <c:pt idx="26">
                  <c:v>7.1628656578964203E-4</c:v>
                </c:pt>
                <c:pt idx="27">
                  <c:v>5.9850436908189431E-4</c:v>
                </c:pt>
                <c:pt idx="28">
                  <c:v>5.6428392782953256E-4</c:v>
                </c:pt>
                <c:pt idx="29">
                  <c:v>5.3900709219858154E-4</c:v>
                </c:pt>
                <c:pt idx="30">
                  <c:v>6.0748985193181775E-4</c:v>
                </c:pt>
                <c:pt idx="31">
                  <c:v>6.1738043138480771E-4</c:v>
                </c:pt>
                <c:pt idx="32">
                  <c:v>5.8683097934088214E-4</c:v>
                </c:pt>
                <c:pt idx="33">
                  <c:v>5.9958401531359925E-4</c:v>
                </c:pt>
                <c:pt idx="34">
                  <c:v>5.6942220928540247E-4</c:v>
                </c:pt>
                <c:pt idx="35">
                  <c:v>6.0040002984236833E-4</c:v>
                </c:pt>
                <c:pt idx="36">
                  <c:v>5.5705085822274744E-4</c:v>
                </c:pt>
                <c:pt idx="37">
                  <c:v>5.8408544916171046E-4</c:v>
                </c:pt>
                <c:pt idx="38">
                  <c:v>5.5315155189740949E-4</c:v>
                </c:pt>
                <c:pt idx="39">
                  <c:v>5.3429419411168706E-4</c:v>
                </c:pt>
                <c:pt idx="40">
                  <c:v>5.3025995515150741E-4</c:v>
                </c:pt>
              </c:numCache>
            </c:numRef>
          </c:val>
          <c:smooth val="0"/>
          <c:extLst>
            <c:ext xmlns:c16="http://schemas.microsoft.com/office/drawing/2014/chart" uri="{C3380CC4-5D6E-409C-BE32-E72D297353CC}">
              <c16:uniqueId val="{00000008-005B-4416-A189-FE9C0258B11E}"/>
            </c:ext>
          </c:extLst>
        </c:ser>
        <c:ser>
          <c:idx val="7"/>
          <c:order val="7"/>
          <c:tx>
            <c:v>August</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month'!$AG$30:$BU$30</c:f>
              <c:numCache>
                <c:formatCode>0.00%</c:formatCode>
                <c:ptCount val="41"/>
                <c:pt idx="0">
                  <c:v>9.7124776447929568E-4</c:v>
                </c:pt>
                <c:pt idx="1">
                  <c:v>8.5240509798547345E-4</c:v>
                </c:pt>
                <c:pt idx="2">
                  <c:v>8.9442013129102844E-4</c:v>
                </c:pt>
                <c:pt idx="3">
                  <c:v>8.7836913394445204E-4</c:v>
                </c:pt>
                <c:pt idx="4">
                  <c:v>8.6934176066310546E-4</c:v>
                </c:pt>
                <c:pt idx="5">
                  <c:v>7.6733606042566672E-4</c:v>
                </c:pt>
                <c:pt idx="6">
                  <c:v>7.5978323030418565E-4</c:v>
                </c:pt>
                <c:pt idx="7">
                  <c:v>9.0663058186738832E-4</c:v>
                </c:pt>
                <c:pt idx="8">
                  <c:v>8.1451612903225802E-4</c:v>
                </c:pt>
                <c:pt idx="9">
                  <c:v>7.8687650040010671E-4</c:v>
                </c:pt>
                <c:pt idx="10">
                  <c:v>8.0147640390192457E-4</c:v>
                </c:pt>
                <c:pt idx="11">
                  <c:v>7.5182101977107178E-4</c:v>
                </c:pt>
                <c:pt idx="12">
                  <c:v>7.7515400410677613E-4</c:v>
                </c:pt>
                <c:pt idx="13">
                  <c:v>7.8024065864471187E-4</c:v>
                </c:pt>
                <c:pt idx="14">
                  <c:v>8.120939530234882E-4</c:v>
                </c:pt>
                <c:pt idx="15">
                  <c:v>7.9132256871687417E-4</c:v>
                </c:pt>
                <c:pt idx="16">
                  <c:v>7.3372206025267245E-4</c:v>
                </c:pt>
                <c:pt idx="17">
                  <c:v>7.7965695094158567E-4</c:v>
                </c:pt>
                <c:pt idx="18">
                  <c:v>6.9896931643170237E-4</c:v>
                </c:pt>
                <c:pt idx="19">
                  <c:v>7.0200070200070197E-4</c:v>
                </c:pt>
                <c:pt idx="20">
                  <c:v>7.1725092250922505E-4</c:v>
                </c:pt>
                <c:pt idx="21">
                  <c:v>6.7198177676537586E-4</c:v>
                </c:pt>
                <c:pt idx="22">
                  <c:v>6.1029163382501971E-4</c:v>
                </c:pt>
                <c:pt idx="23">
                  <c:v>8.2087887575284409E-4</c:v>
                </c:pt>
                <c:pt idx="24">
                  <c:v>6.1983471074380169E-4</c:v>
                </c:pt>
                <c:pt idx="25">
                  <c:v>5.5937384818853931E-4</c:v>
                </c:pt>
                <c:pt idx="26">
                  <c:v>6.4806879761919987E-4</c:v>
                </c:pt>
                <c:pt idx="27">
                  <c:v>6.2580456837334913E-4</c:v>
                </c:pt>
                <c:pt idx="28">
                  <c:v>6.4489591751946572E-4</c:v>
                </c:pt>
                <c:pt idx="29">
                  <c:v>5.6940222897669708E-4</c:v>
                </c:pt>
                <c:pt idx="30">
                  <c:v>5.7562153183047648E-4</c:v>
                </c:pt>
                <c:pt idx="31">
                  <c:v>6.4668646452016251E-4</c:v>
                </c:pt>
                <c:pt idx="32">
                  <c:v>5.7539920701605977E-4</c:v>
                </c:pt>
                <c:pt idx="33">
                  <c:v>5.5861864780770113E-4</c:v>
                </c:pt>
                <c:pt idx="34">
                  <c:v>5.3485664386552177E-4</c:v>
                </c:pt>
                <c:pt idx="35">
                  <c:v>5.4178109201752172E-4</c:v>
                </c:pt>
                <c:pt idx="36">
                  <c:v>5.5184477543561894E-4</c:v>
                </c:pt>
                <c:pt idx="37">
                  <c:v>5.0282138666964636E-4</c:v>
                </c:pt>
                <c:pt idx="38">
                  <c:v>6.063072565842476E-4</c:v>
                </c:pt>
                <c:pt idx="39">
                  <c:v>5.5709943410425908E-4</c:v>
                </c:pt>
                <c:pt idx="40">
                  <c:v>5.7977217987950961E-4</c:v>
                </c:pt>
              </c:numCache>
            </c:numRef>
          </c:val>
          <c:smooth val="0"/>
          <c:extLst>
            <c:ext xmlns:c16="http://schemas.microsoft.com/office/drawing/2014/chart" uri="{C3380CC4-5D6E-409C-BE32-E72D297353CC}">
              <c16:uniqueId val="{00000009-005B-4416-A189-FE9C0258B11E}"/>
            </c:ext>
          </c:extLst>
        </c:ser>
        <c:ser>
          <c:idx val="8"/>
          <c:order val="8"/>
          <c:tx>
            <c:v>September</c:v>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month'!$AG$31:$BU$31</c:f>
              <c:numCache>
                <c:formatCode>0.00%</c:formatCode>
                <c:ptCount val="41"/>
                <c:pt idx="0">
                  <c:v>8.1441738891181725E-4</c:v>
                </c:pt>
                <c:pt idx="1">
                  <c:v>8.4966424558037545E-4</c:v>
                </c:pt>
                <c:pt idx="2">
                  <c:v>8.7527352297593001E-4</c:v>
                </c:pt>
                <c:pt idx="3">
                  <c:v>8.4006019975372832E-4</c:v>
                </c:pt>
                <c:pt idx="4">
                  <c:v>8.392701903257025E-4</c:v>
                </c:pt>
                <c:pt idx="5">
                  <c:v>8.055663267813939E-4</c:v>
                </c:pt>
                <c:pt idx="6">
                  <c:v>8.1969445276544757E-4</c:v>
                </c:pt>
                <c:pt idx="7">
                  <c:v>8.525033829499323E-4</c:v>
                </c:pt>
                <c:pt idx="8">
                  <c:v>7.8763440860215054E-4</c:v>
                </c:pt>
                <c:pt idx="9">
                  <c:v>7.9221125633502267E-4</c:v>
                </c:pt>
                <c:pt idx="10">
                  <c:v>7.250197732665436E-4</c:v>
                </c:pt>
                <c:pt idx="11">
                  <c:v>7.2060353798126956E-4</c:v>
                </c:pt>
                <c:pt idx="12">
                  <c:v>6.3398357289527719E-4</c:v>
                </c:pt>
                <c:pt idx="13">
                  <c:v>7.5997466751108293E-4</c:v>
                </c:pt>
                <c:pt idx="14">
                  <c:v>7.296351824087956E-4</c:v>
                </c:pt>
                <c:pt idx="15">
                  <c:v>7.24762726488352E-4</c:v>
                </c:pt>
                <c:pt idx="16">
                  <c:v>7.8231292517006801E-4</c:v>
                </c:pt>
                <c:pt idx="17">
                  <c:v>6.4771500539762504E-4</c:v>
                </c:pt>
                <c:pt idx="18">
                  <c:v>6.7764482881175212E-4</c:v>
                </c:pt>
                <c:pt idx="19">
                  <c:v>7.1604071604071601E-4</c:v>
                </c:pt>
                <c:pt idx="20">
                  <c:v>6.4345018450184506E-4</c:v>
                </c:pt>
                <c:pt idx="21">
                  <c:v>6.2414578587699314E-4</c:v>
                </c:pt>
                <c:pt idx="22">
                  <c:v>5.9677964193221482E-4</c:v>
                </c:pt>
                <c:pt idx="23">
                  <c:v>7.1380771804595137E-4</c:v>
                </c:pt>
                <c:pt idx="24">
                  <c:v>6.1104272903112356E-4</c:v>
                </c:pt>
                <c:pt idx="25">
                  <c:v>5.7455065802311208E-4</c:v>
                </c:pt>
                <c:pt idx="26">
                  <c:v>5.8837825047006306E-4</c:v>
                </c:pt>
                <c:pt idx="27">
                  <c:v>6.5520478299491581E-4</c:v>
                </c:pt>
                <c:pt idx="28">
                  <c:v>5.4568116097800947E-4</c:v>
                </c:pt>
                <c:pt idx="29">
                  <c:v>5.5319148936170217E-4</c:v>
                </c:pt>
                <c:pt idx="30">
                  <c:v>5.2781905167846458E-4</c:v>
                </c:pt>
                <c:pt idx="31">
                  <c:v>4.9820256330103158E-4</c:v>
                </c:pt>
                <c:pt idx="32">
                  <c:v>5.6777802546617811E-4</c:v>
                </c:pt>
                <c:pt idx="33">
                  <c:v>5.0648090734564904E-4</c:v>
                </c:pt>
                <c:pt idx="34">
                  <c:v>6.1854169698733808E-4</c:v>
                </c:pt>
                <c:pt idx="35">
                  <c:v>5.4888641781447286E-4</c:v>
                </c:pt>
                <c:pt idx="36">
                  <c:v>5.2060827871284814E-4</c:v>
                </c:pt>
                <c:pt idx="37">
                  <c:v>5.9085745436938237E-4</c:v>
                </c:pt>
                <c:pt idx="38">
                  <c:v>5.083014260678898E-4</c:v>
                </c:pt>
                <c:pt idx="39">
                  <c:v>5.3429419411168706E-4</c:v>
                </c:pt>
                <c:pt idx="40">
                  <c:v>5.4144013492879819E-4</c:v>
                </c:pt>
              </c:numCache>
            </c:numRef>
          </c:val>
          <c:smooth val="0"/>
          <c:extLst>
            <c:ext xmlns:c16="http://schemas.microsoft.com/office/drawing/2014/chart" uri="{C3380CC4-5D6E-409C-BE32-E72D297353CC}">
              <c16:uniqueId val="{0000000A-005B-4416-A189-FE9C0258B11E}"/>
            </c:ext>
          </c:extLst>
        </c:ser>
        <c:ser>
          <c:idx val="9"/>
          <c:order val="9"/>
          <c:tx>
            <c:v>October</c:v>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month'!$AG$32:$BU$32</c:f>
              <c:numCache>
                <c:formatCode>0.00%</c:formatCode>
                <c:ptCount val="41"/>
                <c:pt idx="0">
                  <c:v>9.9050763516302098E-4</c:v>
                </c:pt>
                <c:pt idx="1">
                  <c:v>9.0174044127723724E-4</c:v>
                </c:pt>
                <c:pt idx="2">
                  <c:v>9.7100656455142227E-4</c:v>
                </c:pt>
                <c:pt idx="3">
                  <c:v>9.0573265836639755E-4</c:v>
                </c:pt>
                <c:pt idx="4">
                  <c:v>9.2128356397316521E-4</c:v>
                </c:pt>
                <c:pt idx="5">
                  <c:v>8.5745025969273785E-4</c:v>
                </c:pt>
                <c:pt idx="6">
                  <c:v>9.0683804907273772E-4</c:v>
                </c:pt>
                <c:pt idx="7">
                  <c:v>9.1745602165087953E-4</c:v>
                </c:pt>
                <c:pt idx="8">
                  <c:v>8.7634408602150539E-4</c:v>
                </c:pt>
                <c:pt idx="9">
                  <c:v>8.7489997332622035E-4</c:v>
                </c:pt>
                <c:pt idx="10">
                  <c:v>8.304771948325863E-4</c:v>
                </c:pt>
                <c:pt idx="11">
                  <c:v>8.298647242455775E-4</c:v>
                </c:pt>
                <c:pt idx="12">
                  <c:v>7.5462012320328547E-4</c:v>
                </c:pt>
                <c:pt idx="13">
                  <c:v>7.9797340088663714E-4</c:v>
                </c:pt>
                <c:pt idx="14">
                  <c:v>8.6956521739130438E-4</c:v>
                </c:pt>
                <c:pt idx="15">
                  <c:v>7.543448785899174E-4</c:v>
                </c:pt>
                <c:pt idx="16">
                  <c:v>7.191448007774538E-4</c:v>
                </c:pt>
                <c:pt idx="17">
                  <c:v>7.0768861700851626E-4</c:v>
                </c:pt>
                <c:pt idx="18">
                  <c:v>8.3165501717805948E-4</c:v>
                </c:pt>
                <c:pt idx="19">
                  <c:v>6.4116064116064117E-4</c:v>
                </c:pt>
                <c:pt idx="20">
                  <c:v>7.1725092250922505E-4</c:v>
                </c:pt>
                <c:pt idx="21">
                  <c:v>7.539863325740319E-4</c:v>
                </c:pt>
                <c:pt idx="22">
                  <c:v>7.1388357166985697E-4</c:v>
                </c:pt>
                <c:pt idx="23">
                  <c:v>7.1157706892705777E-4</c:v>
                </c:pt>
                <c:pt idx="24">
                  <c:v>6.4401266045366627E-4</c:v>
                </c:pt>
                <c:pt idx="25">
                  <c:v>5.7888688940441863E-4</c:v>
                </c:pt>
                <c:pt idx="26">
                  <c:v>6.8857309747039986E-4</c:v>
                </c:pt>
                <c:pt idx="27">
                  <c:v>6.8670501294659455E-4</c:v>
                </c:pt>
                <c:pt idx="28">
                  <c:v>6.035564356271923E-4</c:v>
                </c:pt>
                <c:pt idx="29">
                  <c:v>6.0587639311043568E-4</c:v>
                </c:pt>
                <c:pt idx="30">
                  <c:v>6.5130879207116199E-4</c:v>
                </c:pt>
                <c:pt idx="31">
                  <c:v>6.154266958424508E-4</c:v>
                </c:pt>
                <c:pt idx="32">
                  <c:v>5.7920979779100049E-4</c:v>
                </c:pt>
                <c:pt idx="33">
                  <c:v>5.6420483428577816E-4</c:v>
                </c:pt>
                <c:pt idx="34">
                  <c:v>5.4395284529180617E-4</c:v>
                </c:pt>
                <c:pt idx="35">
                  <c:v>5.5954440650989945E-4</c:v>
                </c:pt>
                <c:pt idx="36">
                  <c:v>5.7961055030030417E-4</c:v>
                </c:pt>
                <c:pt idx="37">
                  <c:v>6.1963847650198841E-4</c:v>
                </c:pt>
                <c:pt idx="38">
                  <c:v>6.0132390926985653E-4</c:v>
                </c:pt>
                <c:pt idx="39">
                  <c:v>5.7664678266932073E-4</c:v>
                </c:pt>
                <c:pt idx="40">
                  <c:v>6.1490988775099507E-4</c:v>
                </c:pt>
              </c:numCache>
            </c:numRef>
          </c:val>
          <c:smooth val="0"/>
          <c:extLst>
            <c:ext xmlns:c16="http://schemas.microsoft.com/office/drawing/2014/chart" uri="{C3380CC4-5D6E-409C-BE32-E72D297353CC}">
              <c16:uniqueId val="{0000000B-005B-4416-A189-FE9C0258B11E}"/>
            </c:ext>
          </c:extLst>
        </c:ser>
        <c:ser>
          <c:idx val="10"/>
          <c:order val="10"/>
          <c:tx>
            <c:v>November</c:v>
          </c:tx>
          <c:spPr>
            <a:ln w="5080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month'!$AG$33:$BU$33</c:f>
              <c:numCache>
                <c:formatCode>0.00%</c:formatCode>
                <c:ptCount val="41"/>
                <c:pt idx="0">
                  <c:v>9.2447379281881969E-4</c:v>
                </c:pt>
                <c:pt idx="1">
                  <c:v>9.6752089899958889E-4</c:v>
                </c:pt>
                <c:pt idx="2">
                  <c:v>8.8347921225382937E-4</c:v>
                </c:pt>
                <c:pt idx="3">
                  <c:v>1.006977698727596E-3</c:v>
                </c:pt>
                <c:pt idx="4">
                  <c:v>9.6229025079689657E-4</c:v>
                </c:pt>
                <c:pt idx="5">
                  <c:v>9.5575665889317916E-4</c:v>
                </c:pt>
                <c:pt idx="6">
                  <c:v>8.5509653876528419E-4</c:v>
                </c:pt>
                <c:pt idx="7">
                  <c:v>9.2557510148849793E-4</c:v>
                </c:pt>
                <c:pt idx="8">
                  <c:v>9.0053763440860212E-4</c:v>
                </c:pt>
                <c:pt idx="9">
                  <c:v>8.9090424113096825E-4</c:v>
                </c:pt>
                <c:pt idx="10">
                  <c:v>7.9093066174532034E-4</c:v>
                </c:pt>
                <c:pt idx="11">
                  <c:v>7.3621227887617061E-4</c:v>
                </c:pt>
                <c:pt idx="12">
                  <c:v>8.6755646817248463E-4</c:v>
                </c:pt>
                <c:pt idx="13">
                  <c:v>8.4863837872070928E-4</c:v>
                </c:pt>
                <c:pt idx="14">
                  <c:v>8.4707646176911545E-4</c:v>
                </c:pt>
                <c:pt idx="15">
                  <c:v>7.6174041661530877E-4</c:v>
                </c:pt>
                <c:pt idx="16">
                  <c:v>7.3372206025267245E-4</c:v>
                </c:pt>
                <c:pt idx="17">
                  <c:v>7.9165167326376395E-4</c:v>
                </c:pt>
                <c:pt idx="18">
                  <c:v>7.3451012913161953E-4</c:v>
                </c:pt>
                <c:pt idx="19">
                  <c:v>6.9030069030069034E-4</c:v>
                </c:pt>
                <c:pt idx="20">
                  <c:v>6.3191881918819187E-4</c:v>
                </c:pt>
                <c:pt idx="21">
                  <c:v>7.1070615034168568E-4</c:v>
                </c:pt>
                <c:pt idx="22">
                  <c:v>6.9811958112825129E-4</c:v>
                </c:pt>
                <c:pt idx="23">
                  <c:v>7.428061565915681E-4</c:v>
                </c:pt>
                <c:pt idx="24">
                  <c:v>6.1763671531563211E-4</c:v>
                </c:pt>
                <c:pt idx="25">
                  <c:v>6.2875355028944348E-4</c:v>
                </c:pt>
                <c:pt idx="26">
                  <c:v>6.7578226593844194E-4</c:v>
                </c:pt>
                <c:pt idx="27">
                  <c:v>6.5940481365513973E-4</c:v>
                </c:pt>
                <c:pt idx="28">
                  <c:v>5.9528853924873759E-4</c:v>
                </c:pt>
                <c:pt idx="29">
                  <c:v>6.0587639311043568E-4</c:v>
                </c:pt>
                <c:pt idx="30">
                  <c:v>5.8956392187481323E-4</c:v>
                </c:pt>
                <c:pt idx="31">
                  <c:v>6.2128790246952174E-4</c:v>
                </c:pt>
                <c:pt idx="32">
                  <c:v>5.5063036697894461E-4</c:v>
                </c:pt>
                <c:pt idx="33">
                  <c:v>5.4186008837347013E-4</c:v>
                </c:pt>
                <c:pt idx="34">
                  <c:v>5.74879930141173E-4</c:v>
                </c:pt>
                <c:pt idx="35">
                  <c:v>5.3822842911904615E-4</c:v>
                </c:pt>
                <c:pt idx="36">
                  <c:v>5.7093374565509011E-4</c:v>
                </c:pt>
                <c:pt idx="37">
                  <c:v>5.9085745436938237E-4</c:v>
                </c:pt>
                <c:pt idx="38">
                  <c:v>5.9467944618400183E-4</c:v>
                </c:pt>
                <c:pt idx="39">
                  <c:v>6.5809406835707794E-4</c:v>
                </c:pt>
                <c:pt idx="40">
                  <c:v>8.3851348329681147E-4</c:v>
                </c:pt>
              </c:numCache>
            </c:numRef>
          </c:val>
          <c:smooth val="0"/>
          <c:extLst>
            <c:ext xmlns:c16="http://schemas.microsoft.com/office/drawing/2014/chart" uri="{C3380CC4-5D6E-409C-BE32-E72D297353CC}">
              <c16:uniqueId val="{0000000C-005B-4416-A189-FE9C0258B11E}"/>
            </c:ext>
          </c:extLst>
        </c:ser>
        <c:ser>
          <c:idx val="11"/>
          <c:order val="11"/>
          <c:tx>
            <c:v>December</c:v>
          </c:tx>
          <c:spPr>
            <a:ln w="5080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'Mortality by month'!$AG$22:$BU$22</c:f>
              <c:numCache>
                <c:formatCode>#,##0</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'Mortality by month'!$AG$34:$BU$34</c:f>
              <c:numCache>
                <c:formatCode>0.00%</c:formatCode>
                <c:ptCount val="41"/>
                <c:pt idx="0">
                  <c:v>1.0042646856513963E-3</c:v>
                </c:pt>
                <c:pt idx="1">
                  <c:v>9.620391941893929E-4</c:v>
                </c:pt>
                <c:pt idx="2">
                  <c:v>9.2997811816192559E-4</c:v>
                </c:pt>
                <c:pt idx="3">
                  <c:v>1.0507593378027091E-3</c:v>
                </c:pt>
                <c:pt idx="4">
                  <c:v>1.0251671705932847E-3</c:v>
                </c:pt>
                <c:pt idx="5">
                  <c:v>9.8852545862665952E-4</c:v>
                </c:pt>
                <c:pt idx="6">
                  <c:v>8.5237330138068139E-4</c:v>
                </c:pt>
                <c:pt idx="7">
                  <c:v>9.4451962110960754E-4</c:v>
                </c:pt>
                <c:pt idx="8">
                  <c:v>8.5752688172043012E-4</c:v>
                </c:pt>
                <c:pt idx="9">
                  <c:v>1.1363030141371031E-3</c:v>
                </c:pt>
                <c:pt idx="10">
                  <c:v>8.9375164777221198E-4</c:v>
                </c:pt>
                <c:pt idx="11">
                  <c:v>8.8449531737773153E-4</c:v>
                </c:pt>
                <c:pt idx="12">
                  <c:v>9.1119096509240246E-4</c:v>
                </c:pt>
                <c:pt idx="13">
                  <c:v>9.8543381887270421E-4</c:v>
                </c:pt>
                <c:pt idx="14">
                  <c:v>7.7461269365317346E-4</c:v>
                </c:pt>
                <c:pt idx="15">
                  <c:v>8.4309133489461358E-4</c:v>
                </c:pt>
                <c:pt idx="16">
                  <c:v>8.381924198250729E-4</c:v>
                </c:pt>
                <c:pt idx="17">
                  <c:v>1.084322897924913E-3</c:v>
                </c:pt>
                <c:pt idx="18">
                  <c:v>7.7478971685819218E-4</c:v>
                </c:pt>
                <c:pt idx="19">
                  <c:v>7.2540072540072545E-4</c:v>
                </c:pt>
                <c:pt idx="20">
                  <c:v>7.1263837638376381E-4</c:v>
                </c:pt>
                <c:pt idx="21">
                  <c:v>7.5170842824601365E-4</c:v>
                </c:pt>
                <c:pt idx="22">
                  <c:v>7.2063956761625947E-4</c:v>
                </c:pt>
                <c:pt idx="23">
                  <c:v>8.1641757751505688E-4</c:v>
                </c:pt>
                <c:pt idx="24">
                  <c:v>6.6379461930719189E-4</c:v>
                </c:pt>
                <c:pt idx="25">
                  <c:v>6.9162890531838776E-4</c:v>
                </c:pt>
                <c:pt idx="26">
                  <c:v>6.8430948695974729E-4</c:v>
                </c:pt>
                <c:pt idx="27">
                  <c:v>7.2870531954883266E-4</c:v>
                </c:pt>
                <c:pt idx="28">
                  <c:v>7.0277119216864855E-4</c:v>
                </c:pt>
                <c:pt idx="29">
                  <c:v>6.7882472137791288E-4</c:v>
                </c:pt>
                <c:pt idx="30">
                  <c:v>6.6126764210283108E-4</c:v>
                </c:pt>
                <c:pt idx="31">
                  <c:v>6.2128790246952174E-4</c:v>
                </c:pt>
                <c:pt idx="32">
                  <c:v>6.8971693026428351E-4</c:v>
                </c:pt>
                <c:pt idx="33">
                  <c:v>5.9399782883552221E-4</c:v>
                </c:pt>
                <c:pt idx="34">
                  <c:v>6.6220346383350317E-4</c:v>
                </c:pt>
                <c:pt idx="35">
                  <c:v>5.5066274926371059E-4</c:v>
                </c:pt>
                <c:pt idx="36">
                  <c:v>6.4381890467488882E-4</c:v>
                </c:pt>
                <c:pt idx="37">
                  <c:v>6.534985025403485E-4</c:v>
                </c:pt>
                <c:pt idx="38">
                  <c:v>6.063072565842476E-4</c:v>
                </c:pt>
                <c:pt idx="39">
                  <c:v>6.2062831694070959E-4</c:v>
                </c:pt>
                <c:pt idx="40">
                  <c:v>7.8740409002919624E-4</c:v>
                </c:pt>
              </c:numCache>
            </c:numRef>
          </c:val>
          <c:smooth val="0"/>
          <c:extLst>
            <c:ext xmlns:c16="http://schemas.microsoft.com/office/drawing/2014/chart" uri="{C3380CC4-5D6E-409C-BE32-E72D297353CC}">
              <c16:uniqueId val="{0000000D-005B-4416-A189-FE9C0258B11E}"/>
            </c:ext>
          </c:extLst>
        </c:ser>
        <c:dLbls>
          <c:showLegendKey val="0"/>
          <c:showVal val="0"/>
          <c:showCatName val="0"/>
          <c:showSerName val="0"/>
          <c:showPercent val="0"/>
          <c:showBubbleSize val="0"/>
        </c:dLbls>
        <c:marker val="1"/>
        <c:smooth val="0"/>
        <c:axId val="840970992"/>
        <c:axId val="840971320"/>
      </c:lineChart>
      <c:catAx>
        <c:axId val="8409709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0971320"/>
        <c:crosses val="autoZero"/>
        <c:auto val="1"/>
        <c:lblAlgn val="ctr"/>
        <c:lblOffset val="100"/>
        <c:noMultiLvlLbl val="0"/>
      </c:catAx>
      <c:valAx>
        <c:axId val="840971320"/>
        <c:scaling>
          <c:orientation val="minMax"/>
          <c:max val="1.3000000000000004E-3"/>
          <c:min val="4.0000000000000013E-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0970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43</xdr:col>
      <xdr:colOff>57150</xdr:colOff>
      <xdr:row>30</xdr:row>
      <xdr:rowOff>38100</xdr:rowOff>
    </xdr:from>
    <xdr:to>
      <xdr:col>51</xdr:col>
      <xdr:colOff>333375</xdr:colOff>
      <xdr:row>43</xdr:row>
      <xdr:rowOff>0</xdr:rowOff>
    </xdr:to>
    <xdr:sp macro="" textlink="">
      <xdr:nvSpPr>
        <xdr:cNvPr id="2" name="TextBox 1">
          <a:extLst>
            <a:ext uri="{FF2B5EF4-FFF2-40B4-BE49-F238E27FC236}">
              <a16:creationId xmlns:a16="http://schemas.microsoft.com/office/drawing/2014/main" id="{84EA1ED1-2856-4488-A1C1-A4AC8B1FD25A}"/>
            </a:ext>
          </a:extLst>
        </xdr:cNvPr>
        <xdr:cNvSpPr txBox="1"/>
      </xdr:nvSpPr>
      <xdr:spPr>
        <a:xfrm>
          <a:off x="26489025" y="5753100"/>
          <a:ext cx="5067300" cy="243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Inspiréiert vun </a:t>
          </a:r>
          <a:r>
            <a:rPr lang="en-US"/>
            <a:t>https://statistiques.public.lu/en/news/population/population/2021/02/20210203/index.html an  </a:t>
          </a:r>
          <a:r>
            <a:rPr lang="en-US">
              <a:hlinkClick xmlns:r="http://schemas.openxmlformats.org/officeDocument/2006/relationships" r:id=""/>
            </a:rPr>
            <a:t>https://laufpass.com/corona/keine-uebersterblichkeit-die-wahren-zahlen-der-pandemie</a:t>
          </a:r>
          <a:r>
            <a:rPr lang="en-US"/>
            <a:t> hunn ech mer d'Zuelen am Detail ugekuckt. Op dëser Säit ass de Rang orange an de Kolonnen AQ (1980-2020) an AR (2010-2020) ze gesinn. Wat de Wäert méi niddreg ass, wat den Taux de mortalité fir déi Alterskategorie relativ gesinn méi héich war. An den Zellen AU46 an AV46 steet, wéi vill Doudeger dëst Joer op Grond vun der Moyenne fir 1980-2019 resp. 2010-2019 z'erwaarde gewiescht wären. Dobäi gëtt berécksiichtegt, datt den Taux de mortalité vum Alter ofhänkt, wat a mengen An déi eenzeg éierlech Art a Weis ass fir d'Zuelen ze kucken, well eis Gesellschaft ëmmer méi al gëtt, wéi aus den Zuelen z'erkennen ass.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2</xdr:row>
      <xdr:rowOff>95250</xdr:rowOff>
    </xdr:from>
    <xdr:to>
      <xdr:col>27</xdr:col>
      <xdr:colOff>461962</xdr:colOff>
      <xdr:row>36</xdr:row>
      <xdr:rowOff>171450</xdr:rowOff>
    </xdr:to>
    <xdr:graphicFrame macro="">
      <xdr:nvGraphicFramePr>
        <xdr:cNvPr id="6" name="Chart 5">
          <a:extLst>
            <a:ext uri="{FF2B5EF4-FFF2-40B4-BE49-F238E27FC236}">
              <a16:creationId xmlns:a16="http://schemas.microsoft.com/office/drawing/2014/main" id="{0791EAC6-E29B-473A-B11F-55F219436D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309562</xdr:colOff>
      <xdr:row>2</xdr:row>
      <xdr:rowOff>85725</xdr:rowOff>
    </xdr:from>
    <xdr:to>
      <xdr:col>9</xdr:col>
      <xdr:colOff>4762</xdr:colOff>
      <xdr:row>16</xdr:row>
      <xdr:rowOff>161925</xdr:rowOff>
    </xdr:to>
    <xdr:graphicFrame macro="">
      <xdr:nvGraphicFramePr>
        <xdr:cNvPr id="7" name="Chart 1">
          <a:extLst>
            <a:ext uri="{FF2B5EF4-FFF2-40B4-BE49-F238E27FC236}">
              <a16:creationId xmlns:a16="http://schemas.microsoft.com/office/drawing/2014/main" id="{F768EE90-B580-4EAD-9013-14D54A47C5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40</xdr:col>
      <xdr:colOff>333375</xdr:colOff>
      <xdr:row>24</xdr:row>
      <xdr:rowOff>47625</xdr:rowOff>
    </xdr:from>
    <xdr:to>
      <xdr:col>54</xdr:col>
      <xdr:colOff>228601</xdr:colOff>
      <xdr:row>48</xdr:row>
      <xdr:rowOff>38100</xdr:rowOff>
    </xdr:to>
    <xdr:graphicFrame macro="">
      <xdr:nvGraphicFramePr>
        <xdr:cNvPr id="10" name="Chart 9">
          <a:extLst>
            <a:ext uri="{FF2B5EF4-FFF2-40B4-BE49-F238E27FC236}">
              <a16:creationId xmlns:a16="http://schemas.microsoft.com/office/drawing/2014/main" id="{9B994BCE-2CCB-494C-B78A-964D342D91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357187</xdr:colOff>
      <xdr:row>25</xdr:row>
      <xdr:rowOff>85725</xdr:rowOff>
    </xdr:from>
    <xdr:to>
      <xdr:col>9</xdr:col>
      <xdr:colOff>52387</xdr:colOff>
      <xdr:row>39</xdr:row>
      <xdr:rowOff>161925</xdr:rowOff>
    </xdr:to>
    <xdr:graphicFrame macro="">
      <xdr:nvGraphicFramePr>
        <xdr:cNvPr id="3" name="Chart 2">
          <a:extLst>
            <a:ext uri="{FF2B5EF4-FFF2-40B4-BE49-F238E27FC236}">
              <a16:creationId xmlns:a16="http://schemas.microsoft.com/office/drawing/2014/main" id="{D18AE553-0673-40A1-8F48-798A109C9A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40</xdr:col>
      <xdr:colOff>442912</xdr:colOff>
      <xdr:row>3</xdr:row>
      <xdr:rowOff>161931</xdr:rowOff>
    </xdr:from>
    <xdr:to>
      <xdr:col>48</xdr:col>
      <xdr:colOff>233362</xdr:colOff>
      <xdr:row>18</xdr:row>
      <xdr:rowOff>47631</xdr:rowOff>
    </xdr:to>
    <xdr:graphicFrame macro="">
      <xdr:nvGraphicFramePr>
        <xdr:cNvPr id="2" name="Chart 1">
          <a:extLst>
            <a:ext uri="{FF2B5EF4-FFF2-40B4-BE49-F238E27FC236}">
              <a16:creationId xmlns:a16="http://schemas.microsoft.com/office/drawing/2014/main" id="{8E0F433D-F1B7-409F-8BF1-357B387BA3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285750</xdr:colOff>
      <xdr:row>4</xdr:row>
      <xdr:rowOff>133350</xdr:rowOff>
    </xdr:from>
    <xdr:to>
      <xdr:col>36</xdr:col>
      <xdr:colOff>590550</xdr:colOff>
      <xdr:row>19</xdr:row>
      <xdr:rowOff>19050</xdr:rowOff>
    </xdr:to>
    <xdr:graphicFrame macro="">
      <xdr:nvGraphicFramePr>
        <xdr:cNvPr id="4" name="Chart 3">
          <a:extLst>
            <a:ext uri="{FF2B5EF4-FFF2-40B4-BE49-F238E27FC236}">
              <a16:creationId xmlns:a16="http://schemas.microsoft.com/office/drawing/2014/main" id="{FFA606A8-1B06-4E5C-9934-EF34566F53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19050</xdr:colOff>
      <xdr:row>8</xdr:row>
      <xdr:rowOff>9526</xdr:rowOff>
    </xdr:from>
    <xdr:to>
      <xdr:col>55</xdr:col>
      <xdr:colOff>190500</xdr:colOff>
      <xdr:row>44</xdr:row>
      <xdr:rowOff>57150</xdr:rowOff>
    </xdr:to>
    <xdr:graphicFrame macro="">
      <xdr:nvGraphicFramePr>
        <xdr:cNvPr id="2" name="Chart 1">
          <a:extLst>
            <a:ext uri="{FF2B5EF4-FFF2-40B4-BE49-F238E27FC236}">
              <a16:creationId xmlns:a16="http://schemas.microsoft.com/office/drawing/2014/main" id="{2D527617-6C83-44CA-9A63-D0BEEF13C8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d.lu/dXhZ0q"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eurostat/web/population-demography-migration-projections/data/datab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tatistiques.public.lu/stat/TableViewer/tableView.aspx?ReportId=1285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065"/>
  <sheetViews>
    <sheetView showGridLines="0" workbookViewId="0">
      <pane xSplit="1" topLeftCell="B1" activePane="topRight" state="frozen"/>
      <selection pane="topRight" activeCell="B1" sqref="B1"/>
    </sheetView>
  </sheetViews>
  <sheetFormatPr defaultColWidth="8" defaultRowHeight="12" x14ac:dyDescent="0.2"/>
  <cols>
    <col min="1" max="1" width="33.85546875" style="3" bestFit="1" customWidth="1"/>
    <col min="2" max="2" width="4.85546875" style="3" customWidth="1"/>
    <col min="3" max="13" width="8" style="4"/>
    <col min="14" max="14" width="4.85546875" style="15" customWidth="1"/>
    <col min="15" max="42" width="8" style="4"/>
    <col min="43" max="43" width="8" style="6"/>
    <col min="44" max="16384" width="8" style="4"/>
  </cols>
  <sheetData>
    <row r="1" spans="1:43" ht="15" x14ac:dyDescent="0.25">
      <c r="A1" s="2" t="s">
        <v>112</v>
      </c>
      <c r="C1" s="4" t="s">
        <v>141</v>
      </c>
      <c r="E1" s="17" t="s">
        <v>290</v>
      </c>
      <c r="N1" s="5"/>
    </row>
    <row r="2" spans="1:43" x14ac:dyDescent="0.2">
      <c r="A2" s="2" t="s">
        <v>113</v>
      </c>
      <c r="N2" s="7"/>
    </row>
    <row r="3" spans="1:43" x14ac:dyDescent="0.2">
      <c r="A3" s="8" t="s">
        <v>313</v>
      </c>
      <c r="N3" s="7"/>
    </row>
    <row r="4" spans="1:43" s="3" customFormat="1" x14ac:dyDescent="0.2">
      <c r="N4" s="7"/>
      <c r="AQ4" s="5"/>
    </row>
    <row r="5" spans="1:43" s="3" customFormat="1" x14ac:dyDescent="0.2">
      <c r="A5" s="9"/>
      <c r="B5" s="9"/>
      <c r="C5" s="52" t="s">
        <v>114</v>
      </c>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row>
    <row r="6" spans="1:43" s="3" customFormat="1" ht="14.25" x14ac:dyDescent="0.35">
      <c r="A6" s="53" t="s">
        <v>115</v>
      </c>
      <c r="C6" s="55"/>
      <c r="D6" s="55"/>
      <c r="E6" s="55"/>
      <c r="F6" s="55"/>
      <c r="G6" s="55"/>
      <c r="H6" s="55"/>
      <c r="I6" s="55"/>
      <c r="J6" s="55"/>
      <c r="K6" s="55"/>
      <c r="L6" s="55"/>
      <c r="M6" s="55"/>
      <c r="N6" s="10" t="s">
        <v>116</v>
      </c>
      <c r="O6" s="55"/>
      <c r="P6" s="55"/>
      <c r="Q6" s="55"/>
      <c r="R6" s="55"/>
      <c r="S6" s="55"/>
      <c r="T6" s="55"/>
      <c r="U6" s="55"/>
      <c r="V6" s="55"/>
      <c r="W6" s="55"/>
      <c r="X6" s="55"/>
      <c r="Y6" s="55"/>
      <c r="AQ6" s="5"/>
    </row>
    <row r="7" spans="1:43" s="13" customFormat="1" x14ac:dyDescent="0.25">
      <c r="A7" s="54"/>
      <c r="B7" s="11"/>
      <c r="C7" s="11">
        <v>1980</v>
      </c>
      <c r="D7" s="11">
        <v>1981</v>
      </c>
      <c r="E7" s="11">
        <v>1982</v>
      </c>
      <c r="F7" s="11">
        <v>1983</v>
      </c>
      <c r="G7" s="11">
        <v>1984</v>
      </c>
      <c r="H7" s="11">
        <v>1985</v>
      </c>
      <c r="I7" s="11">
        <v>1986</v>
      </c>
      <c r="J7" s="11">
        <v>1987</v>
      </c>
      <c r="K7" s="11">
        <v>1988</v>
      </c>
      <c r="L7" s="11">
        <v>1989</v>
      </c>
      <c r="M7" s="11">
        <v>1990</v>
      </c>
      <c r="N7" s="11">
        <v>1991</v>
      </c>
      <c r="O7" s="11">
        <v>1992</v>
      </c>
      <c r="P7" s="11">
        <v>1993</v>
      </c>
      <c r="Q7" s="11">
        <v>1994</v>
      </c>
      <c r="R7" s="11">
        <v>1995</v>
      </c>
      <c r="S7" s="11">
        <v>1996</v>
      </c>
      <c r="T7" s="11">
        <v>1997</v>
      </c>
      <c r="U7" s="11">
        <v>1998</v>
      </c>
      <c r="V7" s="11">
        <v>1999</v>
      </c>
      <c r="W7" s="11">
        <v>2000</v>
      </c>
      <c r="X7" s="11">
        <v>2001</v>
      </c>
      <c r="Y7" s="11">
        <v>2002</v>
      </c>
      <c r="Z7" s="11">
        <v>2003</v>
      </c>
      <c r="AA7" s="11">
        <v>2004</v>
      </c>
      <c r="AB7" s="11">
        <v>2005</v>
      </c>
      <c r="AC7" s="11">
        <v>2006</v>
      </c>
      <c r="AD7" s="11">
        <v>2007</v>
      </c>
      <c r="AE7" s="11">
        <v>2008</v>
      </c>
      <c r="AF7" s="11">
        <v>2009</v>
      </c>
      <c r="AG7" s="11">
        <v>2010</v>
      </c>
      <c r="AH7" s="11">
        <v>2011</v>
      </c>
      <c r="AI7" s="11">
        <v>2012</v>
      </c>
      <c r="AJ7" s="11">
        <v>2013</v>
      </c>
      <c r="AK7" s="11">
        <v>2014</v>
      </c>
      <c r="AL7" s="11">
        <v>2015</v>
      </c>
      <c r="AM7" s="11">
        <v>2016</v>
      </c>
      <c r="AN7" s="11">
        <v>2017</v>
      </c>
      <c r="AO7" s="11">
        <v>2018</v>
      </c>
      <c r="AP7" s="11">
        <v>2019</v>
      </c>
      <c r="AQ7" s="12">
        <v>2020</v>
      </c>
    </row>
    <row r="8" spans="1:43" x14ac:dyDescent="0.2">
      <c r="A8" s="3" t="s">
        <v>117</v>
      </c>
      <c r="C8" s="14">
        <v>2109</v>
      </c>
      <c r="D8" s="10">
        <v>2137</v>
      </c>
      <c r="E8" s="10">
        <v>2176</v>
      </c>
      <c r="F8" s="10">
        <v>2145</v>
      </c>
      <c r="G8" s="10">
        <v>2123</v>
      </c>
      <c r="H8" s="10">
        <v>2094</v>
      </c>
      <c r="I8" s="10">
        <v>2087</v>
      </c>
      <c r="J8" s="10">
        <v>2047</v>
      </c>
      <c r="K8" s="10">
        <v>2031</v>
      </c>
      <c r="L8" s="10">
        <v>1998</v>
      </c>
      <c r="M8" s="10">
        <v>1880</v>
      </c>
      <c r="N8" s="10">
        <v>1896</v>
      </c>
      <c r="O8" s="10">
        <v>2005</v>
      </c>
      <c r="P8" s="10">
        <v>1986</v>
      </c>
      <c r="Q8" s="10">
        <v>1894</v>
      </c>
      <c r="R8" s="10">
        <v>1977</v>
      </c>
      <c r="S8" s="10">
        <v>1979</v>
      </c>
      <c r="T8" s="10">
        <v>1918</v>
      </c>
      <c r="U8" s="10">
        <v>1971</v>
      </c>
      <c r="V8" s="10">
        <v>1897</v>
      </c>
      <c r="W8" s="10">
        <v>1895</v>
      </c>
      <c r="X8" s="10">
        <v>1817</v>
      </c>
      <c r="Y8" s="10">
        <v>1894</v>
      </c>
      <c r="Z8" s="10">
        <v>2005</v>
      </c>
      <c r="AA8" s="14">
        <v>1813</v>
      </c>
      <c r="AB8" s="14">
        <v>1780</v>
      </c>
      <c r="AC8" s="14">
        <v>1812</v>
      </c>
      <c r="AD8" s="14">
        <v>1932</v>
      </c>
      <c r="AE8" s="14">
        <v>1749</v>
      </c>
      <c r="AF8" s="14">
        <v>1801</v>
      </c>
      <c r="AG8" s="14">
        <v>1903</v>
      </c>
      <c r="AH8" s="14">
        <v>1895</v>
      </c>
      <c r="AI8" s="14">
        <v>1897</v>
      </c>
      <c r="AJ8" s="14">
        <v>1864</v>
      </c>
      <c r="AK8" s="14">
        <v>2020</v>
      </c>
      <c r="AL8" s="14">
        <v>1966</v>
      </c>
      <c r="AM8" s="14">
        <v>2040</v>
      </c>
      <c r="AN8" s="14">
        <v>2131</v>
      </c>
      <c r="AO8" s="14">
        <v>2195</v>
      </c>
      <c r="AP8" s="14">
        <v>2184</v>
      </c>
      <c r="AQ8" s="31">
        <v>2375</v>
      </c>
    </row>
    <row r="9" spans="1:43" x14ac:dyDescent="0.2">
      <c r="A9" s="3" t="s">
        <v>118</v>
      </c>
      <c r="C9" s="14">
        <v>25</v>
      </c>
      <c r="D9" s="14">
        <v>47</v>
      </c>
      <c r="E9" s="14">
        <v>35</v>
      </c>
      <c r="F9" s="14">
        <v>32</v>
      </c>
      <c r="G9" s="14">
        <v>31</v>
      </c>
      <c r="H9" s="14">
        <v>30</v>
      </c>
      <c r="I9" s="14">
        <v>25</v>
      </c>
      <c r="J9" s="14">
        <v>28</v>
      </c>
      <c r="K9" s="14">
        <v>22</v>
      </c>
      <c r="L9" s="14">
        <v>29</v>
      </c>
      <c r="M9" s="14">
        <v>24</v>
      </c>
      <c r="N9" s="14">
        <v>28</v>
      </c>
      <c r="O9" s="14">
        <v>30</v>
      </c>
      <c r="P9" s="14">
        <v>23</v>
      </c>
      <c r="Q9" s="14">
        <v>18</v>
      </c>
      <c r="R9" s="14">
        <v>21</v>
      </c>
      <c r="S9" s="14">
        <v>19</v>
      </c>
      <c r="T9" s="14">
        <v>12</v>
      </c>
      <c r="U9" s="14">
        <v>18</v>
      </c>
      <c r="V9" s="14">
        <v>20</v>
      </c>
      <c r="W9" s="14">
        <v>20</v>
      </c>
      <c r="X9" s="14">
        <v>25</v>
      </c>
      <c r="Y9" s="14">
        <v>22</v>
      </c>
      <c r="Z9" s="14">
        <v>18</v>
      </c>
      <c r="AA9" s="14">
        <v>14</v>
      </c>
      <c r="AB9" s="14">
        <v>7</v>
      </c>
      <c r="AC9" s="14">
        <v>10</v>
      </c>
      <c r="AD9" s="14">
        <v>13</v>
      </c>
      <c r="AE9" s="14">
        <v>8</v>
      </c>
      <c r="AF9" s="14">
        <v>10</v>
      </c>
      <c r="AG9" s="14">
        <v>13</v>
      </c>
      <c r="AH9" s="14">
        <v>18</v>
      </c>
      <c r="AI9" s="14">
        <v>9</v>
      </c>
      <c r="AJ9" s="14">
        <v>15</v>
      </c>
      <c r="AK9" s="14">
        <v>10</v>
      </c>
      <c r="AL9" s="14">
        <v>16</v>
      </c>
      <c r="AM9" s="14">
        <v>18</v>
      </c>
      <c r="AN9" s="14">
        <v>18</v>
      </c>
      <c r="AO9" s="14">
        <v>15</v>
      </c>
      <c r="AP9" s="14">
        <v>24</v>
      </c>
      <c r="AQ9" s="31">
        <v>14</v>
      </c>
    </row>
    <row r="10" spans="1:43" x14ac:dyDescent="0.2">
      <c r="A10" s="3" t="s">
        <v>119</v>
      </c>
      <c r="C10" s="14">
        <v>3</v>
      </c>
      <c r="D10" s="10">
        <v>4</v>
      </c>
      <c r="E10" s="10">
        <v>5</v>
      </c>
      <c r="F10" s="10">
        <v>6</v>
      </c>
      <c r="G10" s="10">
        <v>3</v>
      </c>
      <c r="H10" s="10">
        <v>1</v>
      </c>
      <c r="I10" s="10">
        <v>3</v>
      </c>
      <c r="J10" s="10">
        <v>5</v>
      </c>
      <c r="K10" s="10">
        <v>2</v>
      </c>
      <c r="L10" s="10">
        <v>5</v>
      </c>
      <c r="M10" s="10">
        <v>1</v>
      </c>
      <c r="N10" s="10">
        <v>5</v>
      </c>
      <c r="O10" s="10">
        <v>5</v>
      </c>
      <c r="P10" s="10">
        <v>7</v>
      </c>
      <c r="Q10" s="10">
        <v>2</v>
      </c>
      <c r="R10" s="10">
        <v>2</v>
      </c>
      <c r="S10" s="10">
        <v>1</v>
      </c>
      <c r="T10" s="10">
        <v>1</v>
      </c>
      <c r="U10" s="10">
        <v>2</v>
      </c>
      <c r="V10" s="10">
        <v>2</v>
      </c>
      <c r="W10" s="10">
        <v>3</v>
      </c>
      <c r="X10" s="10">
        <v>2</v>
      </c>
      <c r="Y10" s="10">
        <v>4</v>
      </c>
      <c r="Z10" s="10">
        <v>2</v>
      </c>
      <c r="AA10" s="14" t="s">
        <v>120</v>
      </c>
      <c r="AB10" s="14">
        <v>2</v>
      </c>
      <c r="AC10" s="14">
        <v>2</v>
      </c>
      <c r="AD10" s="14" t="s">
        <v>120</v>
      </c>
      <c r="AE10" s="14">
        <v>2</v>
      </c>
      <c r="AF10" s="14">
        <v>2</v>
      </c>
      <c r="AG10" s="14" t="s">
        <v>120</v>
      </c>
      <c r="AH10" s="14">
        <v>1</v>
      </c>
      <c r="AI10" s="14" t="s">
        <v>120</v>
      </c>
      <c r="AJ10" s="14">
        <v>2</v>
      </c>
      <c r="AK10" s="14">
        <v>2</v>
      </c>
      <c r="AL10" s="14">
        <v>3</v>
      </c>
      <c r="AM10" s="14" t="s">
        <v>120</v>
      </c>
      <c r="AN10" s="14">
        <v>1</v>
      </c>
      <c r="AO10" s="14">
        <v>1</v>
      </c>
      <c r="AP10" s="14" t="s">
        <v>120</v>
      </c>
      <c r="AQ10" s="31">
        <v>3</v>
      </c>
    </row>
    <row r="11" spans="1:43" x14ac:dyDescent="0.2">
      <c r="A11" s="3" t="s">
        <v>121</v>
      </c>
      <c r="C11" s="14">
        <v>4</v>
      </c>
      <c r="D11" s="10">
        <v>2</v>
      </c>
      <c r="E11" s="10">
        <v>8</v>
      </c>
      <c r="F11" s="10">
        <v>4</v>
      </c>
      <c r="G11" s="10">
        <v>3</v>
      </c>
      <c r="H11" s="10">
        <v>5</v>
      </c>
      <c r="I11" s="10">
        <v>3</v>
      </c>
      <c r="J11" s="10">
        <v>2</v>
      </c>
      <c r="K11" s="10">
        <v>5</v>
      </c>
      <c r="L11" s="10">
        <v>2</v>
      </c>
      <c r="M11" s="10">
        <v>2</v>
      </c>
      <c r="N11" s="10">
        <v>3</v>
      </c>
      <c r="O11" s="10">
        <v>1</v>
      </c>
      <c r="P11" s="10">
        <v>6</v>
      </c>
      <c r="Q11" s="10">
        <v>1</v>
      </c>
      <c r="R11" s="10">
        <v>3</v>
      </c>
      <c r="S11" s="10">
        <v>5</v>
      </c>
      <c r="T11" s="10">
        <v>1</v>
      </c>
      <c r="U11" s="10">
        <v>3</v>
      </c>
      <c r="V11" s="10">
        <v>3</v>
      </c>
      <c r="W11" s="10">
        <v>1</v>
      </c>
      <c r="X11" s="10">
        <v>2</v>
      </c>
      <c r="Y11" s="10">
        <v>7</v>
      </c>
      <c r="Z11" s="10">
        <v>2</v>
      </c>
      <c r="AA11" s="14">
        <v>2</v>
      </c>
      <c r="AB11" s="14">
        <v>4</v>
      </c>
      <c r="AC11" s="14">
        <v>2</v>
      </c>
      <c r="AD11" s="14" t="s">
        <v>120</v>
      </c>
      <c r="AE11" s="14">
        <v>2</v>
      </c>
      <c r="AF11" s="14">
        <v>3</v>
      </c>
      <c r="AG11" s="14">
        <v>1</v>
      </c>
      <c r="AH11" s="14" t="s">
        <v>120</v>
      </c>
      <c r="AI11" s="14">
        <v>1</v>
      </c>
      <c r="AJ11" s="14">
        <v>2</v>
      </c>
      <c r="AK11" s="14">
        <v>4</v>
      </c>
      <c r="AL11" s="14">
        <v>1</v>
      </c>
      <c r="AM11" s="14" t="s">
        <v>120</v>
      </c>
      <c r="AN11" s="14" t="s">
        <v>120</v>
      </c>
      <c r="AO11" s="14">
        <v>3</v>
      </c>
      <c r="AP11" s="14" t="s">
        <v>120</v>
      </c>
      <c r="AQ11" s="31" t="s">
        <v>120</v>
      </c>
    </row>
    <row r="12" spans="1:43" x14ac:dyDescent="0.2">
      <c r="A12" s="3" t="s">
        <v>122</v>
      </c>
      <c r="C12" s="14">
        <v>18</v>
      </c>
      <c r="D12" s="10">
        <v>26</v>
      </c>
      <c r="E12" s="10">
        <v>19</v>
      </c>
      <c r="F12" s="10">
        <v>11</v>
      </c>
      <c r="G12" s="10">
        <v>15</v>
      </c>
      <c r="H12" s="10">
        <v>16</v>
      </c>
      <c r="I12" s="10">
        <v>9</v>
      </c>
      <c r="J12" s="10">
        <v>15</v>
      </c>
      <c r="K12" s="10">
        <v>17</v>
      </c>
      <c r="L12" s="10">
        <v>10</v>
      </c>
      <c r="M12" s="10">
        <v>12</v>
      </c>
      <c r="N12" s="10">
        <v>19</v>
      </c>
      <c r="O12" s="10">
        <v>11</v>
      </c>
      <c r="P12" s="10">
        <v>9</v>
      </c>
      <c r="Q12" s="10">
        <v>9</v>
      </c>
      <c r="R12" s="10">
        <v>7</v>
      </c>
      <c r="S12" s="10">
        <v>7</v>
      </c>
      <c r="T12" s="10">
        <v>7</v>
      </c>
      <c r="U12" s="10">
        <v>6</v>
      </c>
      <c r="V12" s="10">
        <v>8</v>
      </c>
      <c r="W12" s="10">
        <v>5</v>
      </c>
      <c r="X12" s="10">
        <v>7</v>
      </c>
      <c r="Y12" s="10">
        <v>12</v>
      </c>
      <c r="Z12" s="10">
        <v>4</v>
      </c>
      <c r="AA12" s="14">
        <v>9</v>
      </c>
      <c r="AB12" s="14">
        <v>2</v>
      </c>
      <c r="AC12" s="14">
        <v>2</v>
      </c>
      <c r="AD12" s="14">
        <v>6</v>
      </c>
      <c r="AE12" s="14">
        <v>8</v>
      </c>
      <c r="AF12" s="14">
        <v>5</v>
      </c>
      <c r="AG12" s="14">
        <v>4</v>
      </c>
      <c r="AH12" s="14">
        <v>3</v>
      </c>
      <c r="AI12" s="14">
        <v>11</v>
      </c>
      <c r="AJ12" s="14">
        <v>4</v>
      </c>
      <c r="AK12" s="14">
        <v>4</v>
      </c>
      <c r="AL12" s="14">
        <v>8</v>
      </c>
      <c r="AM12" s="14">
        <v>5</v>
      </c>
      <c r="AN12" s="14">
        <v>7</v>
      </c>
      <c r="AO12" s="14">
        <v>2</v>
      </c>
      <c r="AP12" s="14">
        <v>5</v>
      </c>
      <c r="AQ12" s="31">
        <v>7</v>
      </c>
    </row>
    <row r="13" spans="1:43" x14ac:dyDescent="0.2">
      <c r="A13" s="3" t="s">
        <v>123</v>
      </c>
      <c r="C13" s="14">
        <v>19</v>
      </c>
      <c r="D13" s="10">
        <v>22</v>
      </c>
      <c r="E13" s="10">
        <v>21</v>
      </c>
      <c r="F13" s="10">
        <v>24</v>
      </c>
      <c r="G13" s="10">
        <v>24</v>
      </c>
      <c r="H13" s="10">
        <v>28</v>
      </c>
      <c r="I13" s="10">
        <v>19</v>
      </c>
      <c r="J13" s="10">
        <v>22</v>
      </c>
      <c r="K13" s="10">
        <v>28</v>
      </c>
      <c r="L13" s="10">
        <v>21</v>
      </c>
      <c r="M13" s="10">
        <v>17</v>
      </c>
      <c r="N13" s="10">
        <v>23</v>
      </c>
      <c r="O13" s="10">
        <v>16</v>
      </c>
      <c r="P13" s="10">
        <v>29</v>
      </c>
      <c r="Q13" s="10">
        <v>17</v>
      </c>
      <c r="R13" s="10">
        <v>13</v>
      </c>
      <c r="S13" s="10">
        <v>15</v>
      </c>
      <c r="T13" s="10">
        <v>19</v>
      </c>
      <c r="U13" s="10">
        <v>10</v>
      </c>
      <c r="V13" s="10">
        <v>16</v>
      </c>
      <c r="W13" s="10">
        <v>15</v>
      </c>
      <c r="X13" s="10">
        <v>12</v>
      </c>
      <c r="Y13" s="10">
        <v>14</v>
      </c>
      <c r="Z13" s="10">
        <v>17</v>
      </c>
      <c r="AA13" s="14">
        <v>15</v>
      </c>
      <c r="AB13" s="14">
        <v>17</v>
      </c>
      <c r="AC13" s="14">
        <v>13</v>
      </c>
      <c r="AD13" s="14">
        <v>12</v>
      </c>
      <c r="AE13" s="14">
        <v>6</v>
      </c>
      <c r="AF13" s="14">
        <v>8</v>
      </c>
      <c r="AG13" s="14">
        <v>14</v>
      </c>
      <c r="AH13" s="14">
        <v>10</v>
      </c>
      <c r="AI13" s="14">
        <v>6</v>
      </c>
      <c r="AJ13" s="14">
        <v>11</v>
      </c>
      <c r="AK13" s="14">
        <v>4</v>
      </c>
      <c r="AL13" s="14">
        <v>9</v>
      </c>
      <c r="AM13" s="14">
        <v>4</v>
      </c>
      <c r="AN13" s="14">
        <v>10</v>
      </c>
      <c r="AO13" s="14">
        <v>7</v>
      </c>
      <c r="AP13" s="14">
        <v>13</v>
      </c>
      <c r="AQ13" s="31">
        <v>6</v>
      </c>
    </row>
    <row r="14" spans="1:43" x14ac:dyDescent="0.2">
      <c r="A14" s="3" t="s">
        <v>124</v>
      </c>
      <c r="C14" s="14">
        <v>18</v>
      </c>
      <c r="D14" s="10">
        <v>31</v>
      </c>
      <c r="E14" s="10">
        <v>26</v>
      </c>
      <c r="F14" s="10">
        <v>20</v>
      </c>
      <c r="G14" s="10">
        <v>34</v>
      </c>
      <c r="H14" s="10">
        <v>23</v>
      </c>
      <c r="I14" s="10">
        <v>20</v>
      </c>
      <c r="J14" s="10">
        <v>27</v>
      </c>
      <c r="K14" s="10">
        <v>34</v>
      </c>
      <c r="L14" s="10">
        <v>29</v>
      </c>
      <c r="M14" s="10">
        <v>21</v>
      </c>
      <c r="N14" s="10">
        <v>20</v>
      </c>
      <c r="O14" s="10">
        <v>17</v>
      </c>
      <c r="P14" s="10">
        <v>20</v>
      </c>
      <c r="Q14" s="10">
        <v>30</v>
      </c>
      <c r="R14" s="10">
        <v>24</v>
      </c>
      <c r="S14" s="10">
        <v>20</v>
      </c>
      <c r="T14" s="10">
        <v>13</v>
      </c>
      <c r="U14" s="10">
        <v>20</v>
      </c>
      <c r="V14" s="10">
        <v>25</v>
      </c>
      <c r="W14" s="10">
        <v>25</v>
      </c>
      <c r="X14" s="10">
        <v>20</v>
      </c>
      <c r="Y14" s="10">
        <v>17</v>
      </c>
      <c r="Z14" s="10">
        <v>16</v>
      </c>
      <c r="AA14" s="14">
        <v>18</v>
      </c>
      <c r="AB14" s="14">
        <v>11</v>
      </c>
      <c r="AC14" s="14">
        <v>7</v>
      </c>
      <c r="AD14" s="14">
        <v>13</v>
      </c>
      <c r="AE14" s="14">
        <v>17</v>
      </c>
      <c r="AF14" s="14">
        <v>10</v>
      </c>
      <c r="AG14" s="14">
        <v>9</v>
      </c>
      <c r="AH14" s="14">
        <v>10</v>
      </c>
      <c r="AI14" s="14">
        <v>14</v>
      </c>
      <c r="AJ14" s="14">
        <v>7</v>
      </c>
      <c r="AK14" s="14">
        <v>7</v>
      </c>
      <c r="AL14" s="14">
        <v>12</v>
      </c>
      <c r="AM14" s="14">
        <v>9</v>
      </c>
      <c r="AN14" s="14">
        <v>9</v>
      </c>
      <c r="AO14" s="14">
        <v>7</v>
      </c>
      <c r="AP14" s="14">
        <v>13</v>
      </c>
      <c r="AQ14" s="31">
        <v>7</v>
      </c>
    </row>
    <row r="15" spans="1:43" x14ac:dyDescent="0.2">
      <c r="A15" s="3" t="s">
        <v>125</v>
      </c>
      <c r="C15" s="14">
        <v>16</v>
      </c>
      <c r="D15" s="10">
        <v>24</v>
      </c>
      <c r="E15" s="10">
        <v>17</v>
      </c>
      <c r="F15" s="10">
        <v>24</v>
      </c>
      <c r="G15" s="10">
        <v>24</v>
      </c>
      <c r="H15" s="10">
        <v>16</v>
      </c>
      <c r="I15" s="10">
        <v>16</v>
      </c>
      <c r="J15" s="10">
        <v>24</v>
      </c>
      <c r="K15" s="10">
        <v>20</v>
      </c>
      <c r="L15" s="10">
        <v>27</v>
      </c>
      <c r="M15" s="10">
        <v>19</v>
      </c>
      <c r="N15" s="10">
        <v>34</v>
      </c>
      <c r="O15" s="10">
        <v>30</v>
      </c>
      <c r="P15" s="10">
        <v>28</v>
      </c>
      <c r="Q15" s="10">
        <v>26</v>
      </c>
      <c r="R15" s="10">
        <v>25</v>
      </c>
      <c r="S15" s="10">
        <v>30</v>
      </c>
      <c r="T15" s="10">
        <v>25</v>
      </c>
      <c r="U15" s="10">
        <v>30</v>
      </c>
      <c r="V15" s="10">
        <v>20</v>
      </c>
      <c r="W15" s="10">
        <v>27</v>
      </c>
      <c r="X15" s="10">
        <v>19</v>
      </c>
      <c r="Y15" s="10">
        <v>24</v>
      </c>
      <c r="Z15" s="10">
        <v>21</v>
      </c>
      <c r="AA15" s="14">
        <v>20</v>
      </c>
      <c r="AB15" s="14">
        <v>15</v>
      </c>
      <c r="AC15" s="14">
        <v>13</v>
      </c>
      <c r="AD15" s="14">
        <v>25</v>
      </c>
      <c r="AE15" s="14">
        <v>10</v>
      </c>
      <c r="AF15" s="14">
        <v>12</v>
      </c>
      <c r="AG15" s="14">
        <v>14</v>
      </c>
      <c r="AH15" s="14">
        <v>9</v>
      </c>
      <c r="AI15" s="14">
        <v>14</v>
      </c>
      <c r="AJ15" s="14">
        <v>13</v>
      </c>
      <c r="AK15" s="14">
        <v>17</v>
      </c>
      <c r="AL15" s="14">
        <v>7</v>
      </c>
      <c r="AM15" s="14">
        <v>13</v>
      </c>
      <c r="AN15" s="14">
        <v>9</v>
      </c>
      <c r="AO15" s="14">
        <v>16</v>
      </c>
      <c r="AP15" s="14">
        <v>10</v>
      </c>
      <c r="AQ15" s="31">
        <v>9</v>
      </c>
    </row>
    <row r="16" spans="1:43" x14ac:dyDescent="0.2">
      <c r="A16" s="3" t="s">
        <v>126</v>
      </c>
      <c r="C16" s="14">
        <v>23</v>
      </c>
      <c r="D16" s="10">
        <v>28</v>
      </c>
      <c r="E16" s="10">
        <v>35</v>
      </c>
      <c r="F16" s="10">
        <v>30</v>
      </c>
      <c r="G16" s="10">
        <v>36</v>
      </c>
      <c r="H16" s="10">
        <v>28</v>
      </c>
      <c r="I16" s="10">
        <v>28</v>
      </c>
      <c r="J16" s="10">
        <v>34</v>
      </c>
      <c r="K16" s="10">
        <v>35</v>
      </c>
      <c r="L16" s="10">
        <v>26</v>
      </c>
      <c r="M16" s="10">
        <v>34</v>
      </c>
      <c r="N16" s="10">
        <v>31</v>
      </c>
      <c r="O16" s="10">
        <v>39</v>
      </c>
      <c r="P16" s="10">
        <v>43</v>
      </c>
      <c r="Q16" s="10">
        <v>38</v>
      </c>
      <c r="R16" s="10">
        <v>37</v>
      </c>
      <c r="S16" s="10">
        <v>36</v>
      </c>
      <c r="T16" s="10">
        <v>31</v>
      </c>
      <c r="U16" s="10">
        <v>34</v>
      </c>
      <c r="V16" s="10">
        <v>27</v>
      </c>
      <c r="W16" s="10">
        <v>28</v>
      </c>
      <c r="X16" s="10">
        <v>30</v>
      </c>
      <c r="Y16" s="10">
        <v>33</v>
      </c>
      <c r="Z16" s="10">
        <v>26</v>
      </c>
      <c r="AA16" s="14">
        <v>27</v>
      </c>
      <c r="AB16" s="14">
        <v>31</v>
      </c>
      <c r="AC16" s="14">
        <v>33</v>
      </c>
      <c r="AD16" s="14">
        <v>16</v>
      </c>
      <c r="AE16" s="14">
        <v>21</v>
      </c>
      <c r="AF16" s="14">
        <v>27</v>
      </c>
      <c r="AG16" s="14">
        <v>21</v>
      </c>
      <c r="AH16" s="14">
        <v>15</v>
      </c>
      <c r="AI16" s="14">
        <v>24</v>
      </c>
      <c r="AJ16" s="14">
        <v>13</v>
      </c>
      <c r="AK16" s="14">
        <v>22</v>
      </c>
      <c r="AL16" s="14">
        <v>21</v>
      </c>
      <c r="AM16" s="14">
        <v>12</v>
      </c>
      <c r="AN16" s="14">
        <v>20</v>
      </c>
      <c r="AO16" s="14">
        <v>15</v>
      </c>
      <c r="AP16" s="14">
        <v>21</v>
      </c>
      <c r="AQ16" s="31">
        <v>23</v>
      </c>
    </row>
    <row r="17" spans="1:43" x14ac:dyDescent="0.2">
      <c r="A17" s="3" t="s">
        <v>127</v>
      </c>
      <c r="C17" s="14">
        <v>36</v>
      </c>
      <c r="D17" s="10">
        <v>43</v>
      </c>
      <c r="E17" s="10">
        <v>48</v>
      </c>
      <c r="F17" s="10">
        <v>57</v>
      </c>
      <c r="G17" s="10">
        <v>34</v>
      </c>
      <c r="H17" s="10">
        <v>41</v>
      </c>
      <c r="I17" s="10">
        <v>41</v>
      </c>
      <c r="J17" s="10">
        <v>43</v>
      </c>
      <c r="K17" s="10">
        <v>34</v>
      </c>
      <c r="L17" s="10">
        <v>35</v>
      </c>
      <c r="M17" s="10">
        <v>39</v>
      </c>
      <c r="N17" s="10">
        <v>45</v>
      </c>
      <c r="O17" s="10">
        <v>44</v>
      </c>
      <c r="P17" s="10">
        <v>38</v>
      </c>
      <c r="Q17" s="10">
        <v>50</v>
      </c>
      <c r="R17" s="10">
        <v>45</v>
      </c>
      <c r="S17" s="10">
        <v>35</v>
      </c>
      <c r="T17" s="10">
        <v>46</v>
      </c>
      <c r="U17" s="10">
        <v>54</v>
      </c>
      <c r="V17" s="10">
        <v>31</v>
      </c>
      <c r="W17" s="10">
        <v>40</v>
      </c>
      <c r="X17" s="10">
        <v>44</v>
      </c>
      <c r="Y17" s="10">
        <v>39</v>
      </c>
      <c r="Z17" s="10">
        <v>43</v>
      </c>
      <c r="AA17" s="14">
        <v>41</v>
      </c>
      <c r="AB17" s="14">
        <v>30</v>
      </c>
      <c r="AC17" s="14">
        <v>47</v>
      </c>
      <c r="AD17" s="14">
        <v>33</v>
      </c>
      <c r="AE17" s="14">
        <v>35</v>
      </c>
      <c r="AF17" s="14">
        <v>32</v>
      </c>
      <c r="AG17" s="14">
        <v>30</v>
      </c>
      <c r="AH17" s="14">
        <v>24</v>
      </c>
      <c r="AI17" s="14">
        <v>22</v>
      </c>
      <c r="AJ17" s="14">
        <v>24</v>
      </c>
      <c r="AK17" s="14">
        <v>37</v>
      </c>
      <c r="AL17" s="14">
        <v>31</v>
      </c>
      <c r="AM17" s="14">
        <v>23</v>
      </c>
      <c r="AN17" s="14">
        <v>22</v>
      </c>
      <c r="AO17" s="14">
        <v>31</v>
      </c>
      <c r="AP17" s="14">
        <v>14</v>
      </c>
      <c r="AQ17" s="31">
        <v>19</v>
      </c>
    </row>
    <row r="18" spans="1:43" x14ac:dyDescent="0.2">
      <c r="A18" s="3" t="s">
        <v>128</v>
      </c>
      <c r="C18" s="14">
        <v>76</v>
      </c>
      <c r="D18" s="10">
        <v>76</v>
      </c>
      <c r="E18" s="10">
        <v>58</v>
      </c>
      <c r="F18" s="10">
        <v>58</v>
      </c>
      <c r="G18" s="10">
        <v>80</v>
      </c>
      <c r="H18" s="10">
        <v>62</v>
      </c>
      <c r="I18" s="10">
        <v>63</v>
      </c>
      <c r="J18" s="10">
        <v>64</v>
      </c>
      <c r="K18" s="10">
        <v>55</v>
      </c>
      <c r="L18" s="10">
        <v>57</v>
      </c>
      <c r="M18" s="10">
        <v>69</v>
      </c>
      <c r="N18" s="10">
        <v>59</v>
      </c>
      <c r="O18" s="10">
        <v>58</v>
      </c>
      <c r="P18" s="10">
        <v>55</v>
      </c>
      <c r="Q18" s="10">
        <v>46</v>
      </c>
      <c r="R18" s="10">
        <v>58</v>
      </c>
      <c r="S18" s="10">
        <v>58</v>
      </c>
      <c r="T18" s="10">
        <v>48</v>
      </c>
      <c r="U18" s="10">
        <v>65</v>
      </c>
      <c r="V18" s="10">
        <v>64</v>
      </c>
      <c r="W18" s="10">
        <v>60</v>
      </c>
      <c r="X18" s="10">
        <v>62</v>
      </c>
      <c r="Y18" s="10">
        <v>56</v>
      </c>
      <c r="Z18" s="10">
        <v>60</v>
      </c>
      <c r="AA18" s="14">
        <v>68</v>
      </c>
      <c r="AB18" s="14">
        <v>52</v>
      </c>
      <c r="AC18" s="14">
        <v>59</v>
      </c>
      <c r="AD18" s="14">
        <v>58</v>
      </c>
      <c r="AE18" s="14">
        <v>37</v>
      </c>
      <c r="AF18" s="14">
        <v>48</v>
      </c>
      <c r="AG18" s="14">
        <v>66</v>
      </c>
      <c r="AH18" s="14">
        <v>53</v>
      </c>
      <c r="AI18" s="14">
        <v>46</v>
      </c>
      <c r="AJ18" s="14">
        <v>43</v>
      </c>
      <c r="AK18" s="14">
        <v>52</v>
      </c>
      <c r="AL18" s="14">
        <v>39</v>
      </c>
      <c r="AM18" s="14">
        <v>46</v>
      </c>
      <c r="AN18" s="14">
        <v>56</v>
      </c>
      <c r="AO18" s="14">
        <v>41</v>
      </c>
      <c r="AP18" s="14">
        <v>42</v>
      </c>
      <c r="AQ18" s="31">
        <v>54</v>
      </c>
    </row>
    <row r="19" spans="1:43" x14ac:dyDescent="0.2">
      <c r="A19" s="3" t="s">
        <v>129</v>
      </c>
      <c r="C19" s="14">
        <v>113</v>
      </c>
      <c r="D19" s="10">
        <v>110</v>
      </c>
      <c r="E19" s="14">
        <v>125</v>
      </c>
      <c r="F19" s="10">
        <v>90</v>
      </c>
      <c r="G19" s="14">
        <v>117</v>
      </c>
      <c r="H19" s="10">
        <v>93</v>
      </c>
      <c r="I19" s="14">
        <v>107</v>
      </c>
      <c r="J19" s="10">
        <v>87</v>
      </c>
      <c r="K19" s="14">
        <v>87</v>
      </c>
      <c r="L19" s="10">
        <v>91</v>
      </c>
      <c r="M19" s="14">
        <v>81</v>
      </c>
      <c r="N19" s="10">
        <v>96</v>
      </c>
      <c r="O19" s="14">
        <v>85</v>
      </c>
      <c r="P19" s="10">
        <v>81</v>
      </c>
      <c r="Q19" s="14">
        <v>86</v>
      </c>
      <c r="R19" s="10">
        <v>87</v>
      </c>
      <c r="S19" s="14">
        <v>78</v>
      </c>
      <c r="T19" s="10">
        <v>90</v>
      </c>
      <c r="U19" s="14">
        <v>90</v>
      </c>
      <c r="V19" s="10">
        <v>80</v>
      </c>
      <c r="W19" s="14">
        <v>74</v>
      </c>
      <c r="X19" s="10">
        <v>68</v>
      </c>
      <c r="Y19" s="14">
        <v>76</v>
      </c>
      <c r="Z19" s="10">
        <v>85</v>
      </c>
      <c r="AA19" s="14">
        <v>99</v>
      </c>
      <c r="AB19" s="10">
        <v>78</v>
      </c>
      <c r="AC19" s="14">
        <v>91</v>
      </c>
      <c r="AD19" s="10">
        <v>79</v>
      </c>
      <c r="AE19" s="14">
        <v>80</v>
      </c>
      <c r="AF19" s="10">
        <v>91</v>
      </c>
      <c r="AG19" s="14">
        <v>77</v>
      </c>
      <c r="AH19" s="10">
        <v>83</v>
      </c>
      <c r="AI19" s="14">
        <v>86</v>
      </c>
      <c r="AJ19" s="10">
        <v>96</v>
      </c>
      <c r="AK19" s="14">
        <v>81</v>
      </c>
      <c r="AL19" s="10">
        <v>81</v>
      </c>
      <c r="AM19" s="14">
        <v>78</v>
      </c>
      <c r="AN19" s="10">
        <v>77</v>
      </c>
      <c r="AO19" s="14">
        <v>88</v>
      </c>
      <c r="AP19" s="10">
        <v>81</v>
      </c>
      <c r="AQ19" s="31">
        <v>67</v>
      </c>
    </row>
    <row r="20" spans="1:43" x14ac:dyDescent="0.2">
      <c r="A20" s="3" t="s">
        <v>130</v>
      </c>
      <c r="C20" s="14">
        <v>123</v>
      </c>
      <c r="D20" s="10">
        <v>128</v>
      </c>
      <c r="E20" s="14">
        <v>171</v>
      </c>
      <c r="F20" s="10">
        <v>126</v>
      </c>
      <c r="G20" s="14">
        <v>161</v>
      </c>
      <c r="H20" s="10">
        <v>160</v>
      </c>
      <c r="I20" s="14">
        <v>163</v>
      </c>
      <c r="J20" s="10">
        <v>173</v>
      </c>
      <c r="K20" s="14">
        <v>157</v>
      </c>
      <c r="L20" s="10">
        <v>147</v>
      </c>
      <c r="M20" s="14">
        <v>118</v>
      </c>
      <c r="N20" s="10">
        <v>128</v>
      </c>
      <c r="O20" s="14">
        <v>127</v>
      </c>
      <c r="P20" s="10">
        <v>108</v>
      </c>
      <c r="Q20" s="14">
        <v>120</v>
      </c>
      <c r="R20" s="10">
        <v>138</v>
      </c>
      <c r="S20" s="14">
        <v>126</v>
      </c>
      <c r="T20" s="10">
        <v>98</v>
      </c>
      <c r="U20" s="14">
        <v>115</v>
      </c>
      <c r="V20" s="10">
        <v>100</v>
      </c>
      <c r="W20" s="14">
        <v>110</v>
      </c>
      <c r="X20" s="10">
        <v>101</v>
      </c>
      <c r="Y20" s="14">
        <v>128</v>
      </c>
      <c r="Z20" s="10">
        <v>117</v>
      </c>
      <c r="AA20" s="14">
        <v>84</v>
      </c>
      <c r="AB20" s="10">
        <v>108</v>
      </c>
      <c r="AC20" s="14">
        <v>122</v>
      </c>
      <c r="AD20" s="10">
        <v>106</v>
      </c>
      <c r="AE20" s="14">
        <v>96</v>
      </c>
      <c r="AF20" s="10">
        <v>100</v>
      </c>
      <c r="AG20" s="14">
        <v>113</v>
      </c>
      <c r="AH20" s="10">
        <v>109</v>
      </c>
      <c r="AI20" s="14">
        <v>125</v>
      </c>
      <c r="AJ20" s="10">
        <v>113</v>
      </c>
      <c r="AK20" s="14">
        <v>108</v>
      </c>
      <c r="AL20" s="10">
        <v>102</v>
      </c>
      <c r="AM20" s="14">
        <v>133</v>
      </c>
      <c r="AN20" s="10">
        <v>92</v>
      </c>
      <c r="AO20" s="14">
        <v>107</v>
      </c>
      <c r="AP20" s="10">
        <v>112</v>
      </c>
      <c r="AQ20" s="31">
        <v>136</v>
      </c>
    </row>
    <row r="21" spans="1:43" x14ac:dyDescent="0.2">
      <c r="A21" s="3" t="s">
        <v>131</v>
      </c>
      <c r="C21" s="14">
        <v>156</v>
      </c>
      <c r="D21" s="10">
        <v>170</v>
      </c>
      <c r="E21" s="14">
        <v>208</v>
      </c>
      <c r="F21" s="10">
        <v>173</v>
      </c>
      <c r="G21" s="14">
        <v>180</v>
      </c>
      <c r="H21" s="10">
        <v>165</v>
      </c>
      <c r="I21" s="14">
        <v>176</v>
      </c>
      <c r="J21" s="10">
        <v>180</v>
      </c>
      <c r="K21" s="14">
        <v>163</v>
      </c>
      <c r="L21" s="10">
        <v>195</v>
      </c>
      <c r="M21" s="14">
        <v>187</v>
      </c>
      <c r="N21" s="10">
        <v>176</v>
      </c>
      <c r="O21" s="14">
        <v>192</v>
      </c>
      <c r="P21" s="10">
        <v>190</v>
      </c>
      <c r="Q21" s="14">
        <v>149</v>
      </c>
      <c r="R21" s="10">
        <v>184</v>
      </c>
      <c r="S21" s="14">
        <v>200</v>
      </c>
      <c r="T21" s="10">
        <v>162</v>
      </c>
      <c r="U21" s="14">
        <v>169</v>
      </c>
      <c r="V21" s="10">
        <v>146</v>
      </c>
      <c r="W21" s="14">
        <v>153</v>
      </c>
      <c r="X21" s="10">
        <v>154</v>
      </c>
      <c r="Y21" s="14">
        <v>142</v>
      </c>
      <c r="Z21" s="10">
        <v>140</v>
      </c>
      <c r="AA21" s="14">
        <v>143</v>
      </c>
      <c r="AB21" s="10">
        <v>153</v>
      </c>
      <c r="AC21" s="14">
        <v>147</v>
      </c>
      <c r="AD21" s="10">
        <v>138</v>
      </c>
      <c r="AE21" s="14">
        <v>131</v>
      </c>
      <c r="AF21" s="10">
        <v>134</v>
      </c>
      <c r="AG21" s="14">
        <v>129</v>
      </c>
      <c r="AH21" s="10">
        <v>151</v>
      </c>
      <c r="AI21" s="14">
        <v>139</v>
      </c>
      <c r="AJ21" s="10">
        <v>152</v>
      </c>
      <c r="AK21" s="14">
        <v>150</v>
      </c>
      <c r="AL21" s="10">
        <v>128</v>
      </c>
      <c r="AM21" s="14">
        <v>146</v>
      </c>
      <c r="AN21" s="10">
        <v>144</v>
      </c>
      <c r="AO21" s="14">
        <v>165</v>
      </c>
      <c r="AP21" s="10">
        <v>186</v>
      </c>
      <c r="AQ21" s="31">
        <v>172</v>
      </c>
    </row>
    <row r="22" spans="1:43" x14ac:dyDescent="0.2">
      <c r="A22" s="3" t="s">
        <v>132</v>
      </c>
      <c r="C22" s="14">
        <v>300</v>
      </c>
      <c r="D22" s="10">
        <v>270</v>
      </c>
      <c r="E22" s="14">
        <v>241</v>
      </c>
      <c r="F22" s="10">
        <v>236</v>
      </c>
      <c r="G22" s="14">
        <v>206</v>
      </c>
      <c r="H22" s="10">
        <v>214</v>
      </c>
      <c r="I22" s="14">
        <v>204</v>
      </c>
      <c r="J22" s="10">
        <v>197</v>
      </c>
      <c r="K22" s="14">
        <v>219</v>
      </c>
      <c r="L22" s="10">
        <v>225</v>
      </c>
      <c r="M22" s="14">
        <v>201</v>
      </c>
      <c r="N22" s="10">
        <v>184</v>
      </c>
      <c r="O22" s="14">
        <v>225</v>
      </c>
      <c r="P22" s="10">
        <v>224</v>
      </c>
      <c r="Q22" s="14">
        <v>228</v>
      </c>
      <c r="R22" s="10">
        <v>271</v>
      </c>
      <c r="S22" s="14">
        <v>258</v>
      </c>
      <c r="T22" s="10">
        <v>252</v>
      </c>
      <c r="U22" s="14">
        <v>225</v>
      </c>
      <c r="V22" s="10">
        <v>221</v>
      </c>
      <c r="W22" s="14">
        <v>219</v>
      </c>
      <c r="X22" s="10">
        <v>205</v>
      </c>
      <c r="Y22" s="14">
        <v>201</v>
      </c>
      <c r="Z22" s="10">
        <v>218</v>
      </c>
      <c r="AA22" s="14">
        <v>157</v>
      </c>
      <c r="AB22" s="10">
        <v>174</v>
      </c>
      <c r="AC22" s="14">
        <v>181</v>
      </c>
      <c r="AD22" s="10">
        <v>181</v>
      </c>
      <c r="AE22" s="14">
        <v>165</v>
      </c>
      <c r="AF22" s="10">
        <v>150</v>
      </c>
      <c r="AG22" s="14">
        <v>165</v>
      </c>
      <c r="AH22" s="10">
        <v>166</v>
      </c>
      <c r="AI22" s="14">
        <v>186</v>
      </c>
      <c r="AJ22" s="10">
        <v>152</v>
      </c>
      <c r="AK22" s="14">
        <v>178</v>
      </c>
      <c r="AL22" s="10">
        <v>166</v>
      </c>
      <c r="AM22" s="14">
        <v>195</v>
      </c>
      <c r="AN22" s="10">
        <v>252</v>
      </c>
      <c r="AO22" s="14">
        <v>188</v>
      </c>
      <c r="AP22" s="10">
        <v>187</v>
      </c>
      <c r="AQ22" s="31">
        <v>200</v>
      </c>
    </row>
    <row r="23" spans="1:43" x14ac:dyDescent="0.2">
      <c r="A23" s="3" t="s">
        <v>133</v>
      </c>
      <c r="C23" s="14">
        <v>366</v>
      </c>
      <c r="D23" s="10">
        <v>343</v>
      </c>
      <c r="E23" s="14">
        <v>351</v>
      </c>
      <c r="F23" s="10">
        <v>346</v>
      </c>
      <c r="G23" s="14">
        <v>324</v>
      </c>
      <c r="H23" s="10">
        <v>323</v>
      </c>
      <c r="I23" s="14">
        <v>313</v>
      </c>
      <c r="J23" s="10">
        <v>278</v>
      </c>
      <c r="K23" s="14">
        <v>270</v>
      </c>
      <c r="L23" s="10">
        <v>226</v>
      </c>
      <c r="M23" s="14">
        <v>237</v>
      </c>
      <c r="N23" s="10">
        <v>228</v>
      </c>
      <c r="O23" s="14">
        <v>237</v>
      </c>
      <c r="P23" s="10">
        <v>258</v>
      </c>
      <c r="Q23" s="14">
        <v>254</v>
      </c>
      <c r="R23" s="10">
        <v>220</v>
      </c>
      <c r="S23" s="14">
        <v>228</v>
      </c>
      <c r="T23" s="10">
        <v>278</v>
      </c>
      <c r="U23" s="14">
        <v>259</v>
      </c>
      <c r="V23" s="10">
        <v>308</v>
      </c>
      <c r="W23" s="14">
        <v>279</v>
      </c>
      <c r="X23" s="10">
        <v>263</v>
      </c>
      <c r="Y23" s="14">
        <v>310</v>
      </c>
      <c r="Z23" s="10">
        <v>306</v>
      </c>
      <c r="AA23" s="14">
        <v>254</v>
      </c>
      <c r="AB23" s="10">
        <v>256</v>
      </c>
      <c r="AC23" s="14">
        <v>233</v>
      </c>
      <c r="AD23" s="10">
        <v>255</v>
      </c>
      <c r="AE23" s="14">
        <v>207</v>
      </c>
      <c r="AF23" s="10">
        <v>210</v>
      </c>
      <c r="AG23" s="14">
        <v>232</v>
      </c>
      <c r="AH23" s="10">
        <v>228</v>
      </c>
      <c r="AI23" s="14">
        <v>203</v>
      </c>
      <c r="AJ23" s="10">
        <v>204</v>
      </c>
      <c r="AK23" s="14">
        <v>221</v>
      </c>
      <c r="AL23" s="10">
        <v>208</v>
      </c>
      <c r="AM23" s="14">
        <v>213</v>
      </c>
      <c r="AN23" s="10">
        <v>259</v>
      </c>
      <c r="AO23" s="14">
        <v>247</v>
      </c>
      <c r="AP23" s="10">
        <v>216</v>
      </c>
      <c r="AQ23" s="31">
        <v>264</v>
      </c>
    </row>
    <row r="24" spans="1:43" x14ac:dyDescent="0.2">
      <c r="A24" s="3" t="s">
        <v>134</v>
      </c>
      <c r="C24" s="14">
        <v>363</v>
      </c>
      <c r="D24" s="10">
        <v>335</v>
      </c>
      <c r="E24" s="14">
        <v>355</v>
      </c>
      <c r="F24" s="10">
        <v>411</v>
      </c>
      <c r="G24" s="14">
        <v>383</v>
      </c>
      <c r="H24" s="10">
        <v>387</v>
      </c>
      <c r="I24" s="14">
        <v>366</v>
      </c>
      <c r="J24" s="10">
        <v>346</v>
      </c>
      <c r="K24" s="14">
        <v>376</v>
      </c>
      <c r="L24" s="10">
        <v>339</v>
      </c>
      <c r="M24" s="14">
        <v>289</v>
      </c>
      <c r="N24" s="10">
        <v>283</v>
      </c>
      <c r="O24" s="14">
        <v>320</v>
      </c>
      <c r="P24" s="10">
        <v>288</v>
      </c>
      <c r="Q24" s="14">
        <v>252</v>
      </c>
      <c r="R24" s="10">
        <v>241</v>
      </c>
      <c r="S24" s="14">
        <v>276</v>
      </c>
      <c r="T24" s="10">
        <v>262</v>
      </c>
      <c r="U24" s="14">
        <v>248</v>
      </c>
      <c r="V24" s="10">
        <v>281</v>
      </c>
      <c r="W24" s="14">
        <v>251</v>
      </c>
      <c r="X24" s="10">
        <v>254</v>
      </c>
      <c r="Y24" s="14">
        <v>269</v>
      </c>
      <c r="Z24" s="10">
        <v>301</v>
      </c>
      <c r="AA24" s="14">
        <v>297</v>
      </c>
      <c r="AB24" s="10">
        <v>305</v>
      </c>
      <c r="AC24" s="14">
        <v>322</v>
      </c>
      <c r="AD24" s="10">
        <v>343</v>
      </c>
      <c r="AE24" s="14">
        <v>313</v>
      </c>
      <c r="AF24" s="10">
        <v>298</v>
      </c>
      <c r="AG24" s="14">
        <v>287</v>
      </c>
      <c r="AH24" s="10">
        <v>261</v>
      </c>
      <c r="AI24" s="14">
        <v>249</v>
      </c>
      <c r="AJ24" s="10">
        <v>250</v>
      </c>
      <c r="AK24" s="14">
        <v>281</v>
      </c>
      <c r="AL24" s="10">
        <v>281</v>
      </c>
      <c r="AM24" s="14">
        <v>258</v>
      </c>
      <c r="AN24" s="10">
        <v>276</v>
      </c>
      <c r="AO24" s="14">
        <v>276</v>
      </c>
      <c r="AP24" s="10">
        <v>279</v>
      </c>
      <c r="AQ24" s="31">
        <v>289</v>
      </c>
    </row>
    <row r="25" spans="1:43" x14ac:dyDescent="0.2">
      <c r="A25" s="3" t="s">
        <v>135</v>
      </c>
      <c r="C25" s="14">
        <v>271</v>
      </c>
      <c r="D25" s="10">
        <v>278</v>
      </c>
      <c r="E25" s="14">
        <v>264</v>
      </c>
      <c r="F25" s="10">
        <v>297</v>
      </c>
      <c r="G25" s="14">
        <v>276</v>
      </c>
      <c r="H25" s="10">
        <v>277</v>
      </c>
      <c r="I25" s="14">
        <v>289</v>
      </c>
      <c r="J25" s="10">
        <v>299</v>
      </c>
      <c r="K25" s="14">
        <v>282</v>
      </c>
      <c r="L25" s="10">
        <v>299</v>
      </c>
      <c r="M25" s="14">
        <v>281</v>
      </c>
      <c r="N25" s="10">
        <v>278</v>
      </c>
      <c r="O25" s="14">
        <v>296</v>
      </c>
      <c r="P25" s="10">
        <v>314</v>
      </c>
      <c r="Q25" s="14">
        <v>281</v>
      </c>
      <c r="R25" s="10">
        <v>309</v>
      </c>
      <c r="S25" s="14">
        <v>275</v>
      </c>
      <c r="T25" s="10">
        <v>260</v>
      </c>
      <c r="U25" s="14">
        <v>295</v>
      </c>
      <c r="V25" s="10">
        <v>222</v>
      </c>
      <c r="W25" s="14">
        <v>250</v>
      </c>
      <c r="X25" s="10">
        <v>208</v>
      </c>
      <c r="Y25" s="14">
        <v>221</v>
      </c>
      <c r="Z25" s="10">
        <v>267</v>
      </c>
      <c r="AA25" s="14">
        <v>246</v>
      </c>
      <c r="AB25" s="10">
        <v>234</v>
      </c>
      <c r="AC25" s="14">
        <v>237</v>
      </c>
      <c r="AD25" s="10">
        <v>313</v>
      </c>
      <c r="AE25" s="14">
        <v>298</v>
      </c>
      <c r="AF25" s="10">
        <v>322</v>
      </c>
      <c r="AG25" s="14">
        <v>377</v>
      </c>
      <c r="AH25" s="10">
        <v>378</v>
      </c>
      <c r="AI25" s="14">
        <v>377</v>
      </c>
      <c r="AJ25" s="10">
        <v>366</v>
      </c>
      <c r="AK25" s="14">
        <v>336</v>
      </c>
      <c r="AL25" s="10">
        <v>351</v>
      </c>
      <c r="AM25" s="14">
        <v>338</v>
      </c>
      <c r="AN25" s="10">
        <v>304</v>
      </c>
      <c r="AO25" s="14">
        <v>379</v>
      </c>
      <c r="AP25" s="10">
        <v>323</v>
      </c>
      <c r="AQ25" s="31">
        <v>387</v>
      </c>
    </row>
    <row r="26" spans="1:43" x14ac:dyDescent="0.2">
      <c r="A26" s="3" t="s">
        <v>136</v>
      </c>
      <c r="C26" s="14">
        <v>124</v>
      </c>
      <c r="D26" s="10">
        <v>131</v>
      </c>
      <c r="E26" s="14">
        <v>136</v>
      </c>
      <c r="F26" s="10">
        <v>147</v>
      </c>
      <c r="G26" s="14">
        <v>134</v>
      </c>
      <c r="H26" s="10">
        <v>164</v>
      </c>
      <c r="I26" s="14">
        <v>170</v>
      </c>
      <c r="J26" s="10">
        <v>155</v>
      </c>
      <c r="K26" s="14">
        <v>166</v>
      </c>
      <c r="L26" s="10">
        <v>174</v>
      </c>
      <c r="M26" s="14">
        <v>180</v>
      </c>
      <c r="N26" s="10">
        <v>181</v>
      </c>
      <c r="O26" s="14">
        <v>186</v>
      </c>
      <c r="P26" s="10">
        <v>179</v>
      </c>
      <c r="Q26" s="14">
        <v>194</v>
      </c>
      <c r="R26" s="10">
        <v>201</v>
      </c>
      <c r="S26" s="14">
        <v>209</v>
      </c>
      <c r="T26" s="10">
        <v>213</v>
      </c>
      <c r="U26" s="14">
        <v>206</v>
      </c>
      <c r="V26" s="10">
        <v>209</v>
      </c>
      <c r="W26" s="14">
        <v>218</v>
      </c>
      <c r="X26" s="10">
        <v>216</v>
      </c>
      <c r="Y26" s="14">
        <v>198</v>
      </c>
      <c r="Z26" s="10">
        <v>222</v>
      </c>
      <c r="AA26" s="14">
        <v>191</v>
      </c>
      <c r="AB26" s="10">
        <v>172</v>
      </c>
      <c r="AC26" s="14">
        <v>161</v>
      </c>
      <c r="AD26" s="10">
        <v>190</v>
      </c>
      <c r="AE26" s="14">
        <v>184</v>
      </c>
      <c r="AF26" s="10">
        <v>216</v>
      </c>
      <c r="AG26" s="14">
        <v>223</v>
      </c>
      <c r="AH26" s="10">
        <v>245</v>
      </c>
      <c r="AI26" s="14">
        <v>249</v>
      </c>
      <c r="AJ26" s="10">
        <v>273</v>
      </c>
      <c r="AK26" s="14">
        <v>334</v>
      </c>
      <c r="AL26" s="10">
        <v>329</v>
      </c>
      <c r="AM26" s="14">
        <v>344</v>
      </c>
      <c r="AN26" s="10">
        <v>353</v>
      </c>
      <c r="AO26" s="14">
        <v>362</v>
      </c>
      <c r="AP26" s="10">
        <v>391</v>
      </c>
      <c r="AQ26" s="31">
        <v>400</v>
      </c>
    </row>
    <row r="27" spans="1:43" x14ac:dyDescent="0.2">
      <c r="A27" s="3" t="s">
        <v>137</v>
      </c>
      <c r="C27" s="14">
        <v>42</v>
      </c>
      <c r="D27" s="10">
        <v>61</v>
      </c>
      <c r="E27" s="14">
        <v>45</v>
      </c>
      <c r="F27" s="10">
        <v>46</v>
      </c>
      <c r="G27" s="14">
        <v>48</v>
      </c>
      <c r="H27" s="10">
        <v>48</v>
      </c>
      <c r="I27" s="14">
        <v>58</v>
      </c>
      <c r="J27" s="10">
        <v>57</v>
      </c>
      <c r="K27" s="14">
        <v>49</v>
      </c>
      <c r="L27" s="10">
        <v>47</v>
      </c>
      <c r="M27" s="14">
        <v>55</v>
      </c>
      <c r="N27" s="10">
        <v>64</v>
      </c>
      <c r="O27" s="14">
        <v>75</v>
      </c>
      <c r="P27" s="10">
        <v>74</v>
      </c>
      <c r="Q27" s="14">
        <v>74</v>
      </c>
      <c r="R27" s="10">
        <v>69</v>
      </c>
      <c r="S27" s="14">
        <v>78</v>
      </c>
      <c r="T27" s="10">
        <v>88</v>
      </c>
      <c r="U27" s="14">
        <v>102</v>
      </c>
      <c r="V27" s="10">
        <v>93</v>
      </c>
      <c r="W27" s="14">
        <v>97</v>
      </c>
      <c r="X27" s="10">
        <v>100</v>
      </c>
      <c r="Y27" s="14">
        <v>92</v>
      </c>
      <c r="Z27" s="10">
        <v>114</v>
      </c>
      <c r="AA27" s="14">
        <v>103</v>
      </c>
      <c r="AB27" s="10">
        <v>99</v>
      </c>
      <c r="AC27" s="14">
        <v>108</v>
      </c>
      <c r="AD27" s="10">
        <v>109</v>
      </c>
      <c r="AE27" s="14">
        <v>105</v>
      </c>
      <c r="AF27" s="10">
        <v>87</v>
      </c>
      <c r="AG27" s="14">
        <v>100</v>
      </c>
      <c r="AH27" s="10">
        <v>95</v>
      </c>
      <c r="AI27" s="14">
        <v>107</v>
      </c>
      <c r="AJ27" s="10">
        <v>106</v>
      </c>
      <c r="AK27" s="14">
        <v>135</v>
      </c>
      <c r="AL27" s="10">
        <v>144</v>
      </c>
      <c r="AM27" s="14">
        <v>160</v>
      </c>
      <c r="AN27" s="10">
        <v>167</v>
      </c>
      <c r="AO27" s="14">
        <v>197</v>
      </c>
      <c r="AP27" s="10">
        <v>219</v>
      </c>
      <c r="AQ27" s="31">
        <v>267</v>
      </c>
    </row>
    <row r="28" spans="1:43" x14ac:dyDescent="0.2">
      <c r="A28" s="3" t="s">
        <v>138</v>
      </c>
      <c r="C28" s="14">
        <v>13</v>
      </c>
      <c r="D28" s="10">
        <v>8</v>
      </c>
      <c r="E28" s="14">
        <v>8</v>
      </c>
      <c r="F28" s="10">
        <v>7</v>
      </c>
      <c r="G28" s="14">
        <v>10</v>
      </c>
      <c r="H28" s="10">
        <v>13</v>
      </c>
      <c r="I28" s="14">
        <v>14</v>
      </c>
      <c r="J28" s="10">
        <v>11</v>
      </c>
      <c r="K28" s="14">
        <v>10</v>
      </c>
      <c r="L28" s="10">
        <v>14</v>
      </c>
      <c r="M28" s="14">
        <v>13</v>
      </c>
      <c r="N28" s="10">
        <v>11</v>
      </c>
      <c r="O28" s="14">
        <v>11</v>
      </c>
      <c r="P28" s="10">
        <v>12</v>
      </c>
      <c r="Q28" s="14">
        <v>18</v>
      </c>
      <c r="R28" s="10">
        <v>22</v>
      </c>
      <c r="S28" s="14">
        <v>25</v>
      </c>
      <c r="T28" s="10">
        <v>12</v>
      </c>
      <c r="U28" s="14">
        <v>20</v>
      </c>
      <c r="V28" s="10">
        <v>21</v>
      </c>
      <c r="W28" s="14">
        <v>20</v>
      </c>
      <c r="X28" s="10">
        <v>25</v>
      </c>
      <c r="Y28" s="14">
        <v>29</v>
      </c>
      <c r="Z28" s="10">
        <v>26</v>
      </c>
      <c r="AA28" s="14">
        <v>25</v>
      </c>
      <c r="AB28" s="10">
        <v>30</v>
      </c>
      <c r="AC28" s="14">
        <v>22</v>
      </c>
      <c r="AD28" s="10">
        <v>42</v>
      </c>
      <c r="AE28" s="14">
        <v>24</v>
      </c>
      <c r="AF28" s="10">
        <v>36</v>
      </c>
      <c r="AG28" s="14">
        <v>28</v>
      </c>
      <c r="AH28" s="10">
        <v>36</v>
      </c>
      <c r="AI28" s="14">
        <v>29</v>
      </c>
      <c r="AJ28" s="10">
        <v>18</v>
      </c>
      <c r="AK28" s="14">
        <v>37</v>
      </c>
      <c r="AL28" s="10">
        <v>29</v>
      </c>
      <c r="AM28" s="14">
        <v>45</v>
      </c>
      <c r="AN28" s="10">
        <v>55</v>
      </c>
      <c r="AO28" s="14">
        <v>48</v>
      </c>
      <c r="AP28" s="10">
        <v>48</v>
      </c>
      <c r="AQ28" s="31">
        <v>51</v>
      </c>
    </row>
    <row r="29" spans="1:43" x14ac:dyDescent="0.2">
      <c r="A29" s="3" t="s">
        <v>139</v>
      </c>
      <c r="C29" s="14" t="s">
        <v>120</v>
      </c>
      <c r="D29" s="10" t="s">
        <v>120</v>
      </c>
      <c r="E29" s="14" t="s">
        <v>120</v>
      </c>
      <c r="F29" s="10" t="s">
        <v>120</v>
      </c>
      <c r="G29" s="14" t="s">
        <v>120</v>
      </c>
      <c r="H29" s="10" t="s">
        <v>120</v>
      </c>
      <c r="I29" s="14" t="s">
        <v>120</v>
      </c>
      <c r="J29" s="10" t="s">
        <v>120</v>
      </c>
      <c r="K29" s="14" t="s">
        <v>120</v>
      </c>
      <c r="L29" s="10" t="s">
        <v>120</v>
      </c>
      <c r="M29" s="14" t="s">
        <v>120</v>
      </c>
      <c r="N29" s="10" t="s">
        <v>120</v>
      </c>
      <c r="O29" s="14" t="s">
        <v>120</v>
      </c>
      <c r="P29" s="10" t="s">
        <v>120</v>
      </c>
      <c r="Q29" s="14">
        <v>1</v>
      </c>
      <c r="R29" s="10" t="s">
        <v>120</v>
      </c>
      <c r="S29" s="14" t="s">
        <v>120</v>
      </c>
      <c r="T29" s="10" t="s">
        <v>120</v>
      </c>
      <c r="U29" s="14" t="s">
        <v>120</v>
      </c>
      <c r="V29" s="10" t="s">
        <v>120</v>
      </c>
      <c r="W29" s="14" t="s">
        <v>120</v>
      </c>
      <c r="X29" s="10" t="s">
        <v>120</v>
      </c>
      <c r="Y29" s="14" t="s">
        <v>120</v>
      </c>
      <c r="Z29" s="10" t="s">
        <v>120</v>
      </c>
      <c r="AA29" s="14" t="s">
        <v>120</v>
      </c>
      <c r="AB29" s="10" t="s">
        <v>120</v>
      </c>
      <c r="AC29" s="14" t="s">
        <v>120</v>
      </c>
      <c r="AD29" s="10" t="s">
        <v>120</v>
      </c>
      <c r="AE29" s="14" t="s">
        <v>120</v>
      </c>
      <c r="AF29" s="10" t="s">
        <v>120</v>
      </c>
      <c r="AG29" s="14" t="s">
        <v>120</v>
      </c>
      <c r="AH29" s="10" t="s">
        <v>120</v>
      </c>
      <c r="AI29" s="14" t="s">
        <v>120</v>
      </c>
      <c r="AJ29" s="10" t="s">
        <v>120</v>
      </c>
      <c r="AK29" s="14" t="s">
        <v>120</v>
      </c>
      <c r="AL29" s="10" t="s">
        <v>120</v>
      </c>
      <c r="AM29" s="14" t="s">
        <v>120</v>
      </c>
      <c r="AN29" s="10" t="s">
        <v>120</v>
      </c>
      <c r="AO29" s="14" t="s">
        <v>120</v>
      </c>
      <c r="AP29" s="10" t="s">
        <v>120</v>
      </c>
      <c r="AQ29" s="31" t="s">
        <v>120</v>
      </c>
    </row>
    <row r="30" spans="1:43" x14ac:dyDescent="0.2">
      <c r="C30" s="6"/>
      <c r="D30" s="6"/>
      <c r="E30" s="6"/>
      <c r="F30" s="6"/>
      <c r="G30" s="6"/>
      <c r="H30" s="6"/>
      <c r="I30" s="6"/>
      <c r="J30" s="6"/>
      <c r="K30" s="6"/>
      <c r="L30" s="6"/>
      <c r="M30" s="6"/>
      <c r="N30" s="10"/>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1:43" x14ac:dyDescent="0.2">
      <c r="N31" s="10"/>
    </row>
    <row r="32" spans="1:43" s="3" customFormat="1" x14ac:dyDescent="0.2">
      <c r="A32" s="9"/>
      <c r="B32" s="9"/>
      <c r="C32" s="52" t="s">
        <v>140</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row>
    <row r="33" spans="1:43" s="3" customFormat="1" ht="14.25" x14ac:dyDescent="0.35">
      <c r="A33" s="53" t="s">
        <v>115</v>
      </c>
      <c r="C33" s="55"/>
      <c r="D33" s="55"/>
      <c r="E33" s="55"/>
      <c r="F33" s="55"/>
      <c r="G33" s="55"/>
      <c r="H33" s="55"/>
      <c r="I33" s="55"/>
      <c r="J33" s="55"/>
      <c r="K33" s="55"/>
      <c r="L33" s="55"/>
      <c r="M33" s="55"/>
      <c r="N33" s="10" t="s">
        <v>116</v>
      </c>
      <c r="O33" s="55"/>
      <c r="P33" s="55"/>
      <c r="Q33" s="55"/>
      <c r="R33" s="55"/>
      <c r="S33" s="55"/>
      <c r="T33" s="55"/>
      <c r="U33" s="55"/>
      <c r="V33" s="55"/>
      <c r="W33" s="55"/>
      <c r="X33" s="55"/>
      <c r="Y33" s="55"/>
      <c r="AQ33" s="5"/>
    </row>
    <row r="34" spans="1:43" s="13" customFormat="1" x14ac:dyDescent="0.25">
      <c r="A34" s="54"/>
      <c r="B34" s="11"/>
      <c r="C34" s="11">
        <v>1980</v>
      </c>
      <c r="D34" s="11">
        <v>1981</v>
      </c>
      <c r="E34" s="11">
        <v>1982</v>
      </c>
      <c r="F34" s="11">
        <v>1983</v>
      </c>
      <c r="G34" s="11">
        <v>1984</v>
      </c>
      <c r="H34" s="11">
        <v>1985</v>
      </c>
      <c r="I34" s="11">
        <v>1986</v>
      </c>
      <c r="J34" s="11">
        <v>1987</v>
      </c>
      <c r="K34" s="11">
        <v>1988</v>
      </c>
      <c r="L34" s="11">
        <v>1989</v>
      </c>
      <c r="M34" s="11">
        <v>1990</v>
      </c>
      <c r="N34" s="11">
        <v>1991</v>
      </c>
      <c r="O34" s="11">
        <v>1992</v>
      </c>
      <c r="P34" s="11">
        <v>1993</v>
      </c>
      <c r="Q34" s="11">
        <v>1994</v>
      </c>
      <c r="R34" s="11">
        <v>1995</v>
      </c>
      <c r="S34" s="11">
        <v>1996</v>
      </c>
      <c r="T34" s="11">
        <v>1997</v>
      </c>
      <c r="U34" s="11">
        <v>1998</v>
      </c>
      <c r="V34" s="11">
        <v>1999</v>
      </c>
      <c r="W34" s="11">
        <v>2000</v>
      </c>
      <c r="X34" s="11">
        <v>2001</v>
      </c>
      <c r="Y34" s="11">
        <v>2002</v>
      </c>
      <c r="Z34" s="11">
        <v>2003</v>
      </c>
      <c r="AA34" s="11">
        <v>2004</v>
      </c>
      <c r="AB34" s="11">
        <v>2005</v>
      </c>
      <c r="AC34" s="11">
        <v>2006</v>
      </c>
      <c r="AD34" s="11">
        <v>2007</v>
      </c>
      <c r="AE34" s="11">
        <v>2008</v>
      </c>
      <c r="AF34" s="11">
        <v>2009</v>
      </c>
      <c r="AG34" s="11">
        <v>2010</v>
      </c>
      <c r="AH34" s="11">
        <v>2011</v>
      </c>
      <c r="AI34" s="11">
        <v>2012</v>
      </c>
      <c r="AJ34" s="11">
        <v>2013</v>
      </c>
      <c r="AK34" s="11">
        <v>2014</v>
      </c>
      <c r="AL34" s="11">
        <v>2015</v>
      </c>
      <c r="AM34" s="11">
        <v>2016</v>
      </c>
      <c r="AN34" s="11">
        <v>2017</v>
      </c>
      <c r="AO34" s="11">
        <v>2018</v>
      </c>
      <c r="AP34" s="11">
        <v>2019</v>
      </c>
      <c r="AQ34" s="12">
        <v>2020</v>
      </c>
    </row>
    <row r="35" spans="1:43" x14ac:dyDescent="0.2">
      <c r="A35" s="3" t="s">
        <v>117</v>
      </c>
      <c r="C35" s="14">
        <v>2004</v>
      </c>
      <c r="D35" s="10">
        <v>1968</v>
      </c>
      <c r="E35" s="10">
        <v>1957</v>
      </c>
      <c r="F35" s="10">
        <v>1984</v>
      </c>
      <c r="G35" s="10">
        <v>1949</v>
      </c>
      <c r="H35" s="10">
        <v>1933</v>
      </c>
      <c r="I35" s="10">
        <v>1883</v>
      </c>
      <c r="J35" s="10">
        <v>1965</v>
      </c>
      <c r="K35" s="10">
        <v>1809</v>
      </c>
      <c r="L35" s="10">
        <v>1986</v>
      </c>
      <c r="M35" s="10">
        <v>1893</v>
      </c>
      <c r="N35" s="10">
        <v>1848</v>
      </c>
      <c r="O35" s="10">
        <v>2016</v>
      </c>
      <c r="P35" s="10">
        <v>1929</v>
      </c>
      <c r="Q35" s="10">
        <v>1906</v>
      </c>
      <c r="R35" s="10">
        <v>1820</v>
      </c>
      <c r="S35" s="10">
        <v>1916</v>
      </c>
      <c r="T35" s="10">
        <v>2019</v>
      </c>
      <c r="U35" s="10">
        <v>1930</v>
      </c>
      <c r="V35" s="10">
        <v>1896</v>
      </c>
      <c r="W35" s="10">
        <v>1859</v>
      </c>
      <c r="X35" s="10">
        <v>1902</v>
      </c>
      <c r="Y35" s="10">
        <v>1850</v>
      </c>
      <c r="Z35" s="10">
        <v>2048</v>
      </c>
      <c r="AA35" s="14">
        <v>1765</v>
      </c>
      <c r="AB35" s="14">
        <v>1841</v>
      </c>
      <c r="AC35" s="14">
        <v>1954</v>
      </c>
      <c r="AD35" s="14">
        <v>1934</v>
      </c>
      <c r="AE35" s="14">
        <v>1846</v>
      </c>
      <c r="AF35" s="14">
        <v>1854</v>
      </c>
      <c r="AG35" s="14">
        <v>1857</v>
      </c>
      <c r="AH35" s="14">
        <v>1924</v>
      </c>
      <c r="AI35" s="14">
        <v>1979</v>
      </c>
      <c r="AJ35" s="14">
        <v>1958</v>
      </c>
      <c r="AK35" s="14">
        <v>1821</v>
      </c>
      <c r="AL35" s="14">
        <v>2017</v>
      </c>
      <c r="AM35" s="14">
        <v>1927</v>
      </c>
      <c r="AN35" s="14">
        <v>2132</v>
      </c>
      <c r="AO35" s="14">
        <v>2123</v>
      </c>
      <c r="AP35" s="14">
        <v>2099</v>
      </c>
      <c r="AQ35" s="30">
        <v>2234</v>
      </c>
    </row>
    <row r="36" spans="1:43" x14ac:dyDescent="0.2">
      <c r="A36" s="3" t="s">
        <v>118</v>
      </c>
      <c r="C36" s="14">
        <v>32</v>
      </c>
      <c r="D36" s="14">
        <v>27</v>
      </c>
      <c r="E36" s="14">
        <v>27</v>
      </c>
      <c r="F36" s="14">
        <v>20</v>
      </c>
      <c r="G36" s="14">
        <v>31</v>
      </c>
      <c r="H36" s="14">
        <v>20</v>
      </c>
      <c r="I36" s="14">
        <v>11</v>
      </c>
      <c r="J36" s="14">
        <v>21</v>
      </c>
      <c r="K36" s="14">
        <v>23</v>
      </c>
      <c r="L36" s="14">
        <v>22</v>
      </c>
      <c r="M36" s="14">
        <v>21</v>
      </c>
      <c r="N36" s="14">
        <v>25</v>
      </c>
      <c r="O36" s="14">
        <v>22</v>
      </c>
      <c r="P36" s="14">
        <v>17</v>
      </c>
      <c r="Q36" s="14">
        <v>18</v>
      </c>
      <c r="R36" s="14">
        <v>17</v>
      </c>
      <c r="S36" s="14">
        <v>20</v>
      </c>
      <c r="T36" s="14">
        <v>17</v>
      </c>
      <c r="U36" s="14">
        <v>17</v>
      </c>
      <c r="V36" s="14">
        <v>11</v>
      </c>
      <c r="W36" s="14">
        <v>14</v>
      </c>
      <c r="X36" s="14">
        <v>18</v>
      </c>
      <c r="Y36" s="14">
        <v>14</v>
      </c>
      <c r="Z36" s="14">
        <v>11</v>
      </c>
      <c r="AA36" s="14">
        <v>11</v>
      </c>
      <c r="AB36" s="14">
        <v>11</v>
      </c>
      <c r="AC36" s="14">
        <v>8</v>
      </c>
      <c r="AD36" s="14">
        <v>6</v>
      </c>
      <c r="AE36" s="14">
        <v>9</v>
      </c>
      <c r="AF36" s="14">
        <v>10</v>
      </c>
      <c r="AG36" s="14">
        <v>11</v>
      </c>
      <c r="AH36" s="14">
        <v>9</v>
      </c>
      <c r="AI36" s="14">
        <v>7</v>
      </c>
      <c r="AJ36" s="14">
        <v>12</v>
      </c>
      <c r="AK36" s="14">
        <v>13</v>
      </c>
      <c r="AL36" s="14">
        <v>3</v>
      </c>
      <c r="AM36" s="14">
        <v>10</v>
      </c>
      <c r="AN36" s="14">
        <v>8</v>
      </c>
      <c r="AO36" s="14">
        <v>15</v>
      </c>
      <c r="AP36" s="14">
        <v>9</v>
      </c>
      <c r="AQ36" s="30">
        <v>15</v>
      </c>
    </row>
    <row r="37" spans="1:43" x14ac:dyDescent="0.2">
      <c r="A37" s="3" t="s">
        <v>119</v>
      </c>
      <c r="C37" s="14">
        <v>5</v>
      </c>
      <c r="D37" s="10">
        <v>3</v>
      </c>
      <c r="E37" s="10">
        <v>4</v>
      </c>
      <c r="F37" s="10">
        <v>2</v>
      </c>
      <c r="G37" s="14" t="s">
        <v>120</v>
      </c>
      <c r="H37" s="10">
        <v>2</v>
      </c>
      <c r="I37" s="10">
        <v>2</v>
      </c>
      <c r="J37" s="10">
        <v>2</v>
      </c>
      <c r="K37" s="10">
        <v>1</v>
      </c>
      <c r="L37" s="14" t="s">
        <v>120</v>
      </c>
      <c r="M37" s="10">
        <v>5</v>
      </c>
      <c r="N37" s="10">
        <v>4</v>
      </c>
      <c r="O37" s="10">
        <v>3</v>
      </c>
      <c r="P37" s="14" t="s">
        <v>120</v>
      </c>
      <c r="Q37" s="10">
        <v>1</v>
      </c>
      <c r="R37" s="14" t="s">
        <v>120</v>
      </c>
      <c r="S37" s="10">
        <v>3</v>
      </c>
      <c r="T37" s="10">
        <v>3</v>
      </c>
      <c r="U37" s="10">
        <v>1</v>
      </c>
      <c r="V37" s="10">
        <v>2</v>
      </c>
      <c r="W37" s="10">
        <v>1</v>
      </c>
      <c r="X37" s="14" t="s">
        <v>120</v>
      </c>
      <c r="Y37" s="10">
        <v>1</v>
      </c>
      <c r="Z37" s="10">
        <v>1</v>
      </c>
      <c r="AA37" s="14">
        <v>1</v>
      </c>
      <c r="AB37" s="14">
        <v>3</v>
      </c>
      <c r="AC37" s="14">
        <v>1</v>
      </c>
      <c r="AD37" s="14">
        <v>1</v>
      </c>
      <c r="AE37" s="14">
        <v>1</v>
      </c>
      <c r="AF37" s="14">
        <v>1</v>
      </c>
      <c r="AG37" s="14" t="s">
        <v>120</v>
      </c>
      <c r="AH37" s="14">
        <v>1</v>
      </c>
      <c r="AI37" s="14" t="s">
        <v>120</v>
      </c>
      <c r="AJ37" s="14" t="s">
        <v>120</v>
      </c>
      <c r="AK37" s="14">
        <v>2</v>
      </c>
      <c r="AL37" s="14" t="s">
        <v>120</v>
      </c>
      <c r="AM37" s="14" t="s">
        <v>120</v>
      </c>
      <c r="AN37" s="14">
        <v>1</v>
      </c>
      <c r="AO37" s="5">
        <v>0</v>
      </c>
      <c r="AP37" s="14" t="s">
        <v>120</v>
      </c>
      <c r="AQ37" s="30">
        <v>1</v>
      </c>
    </row>
    <row r="38" spans="1:43" x14ac:dyDescent="0.2">
      <c r="A38" s="3" t="s">
        <v>121</v>
      </c>
      <c r="C38" s="14">
        <v>7</v>
      </c>
      <c r="D38" s="10">
        <v>2</v>
      </c>
      <c r="E38" s="10">
        <v>2</v>
      </c>
      <c r="F38" s="14" t="s">
        <v>120</v>
      </c>
      <c r="G38" s="10">
        <v>3</v>
      </c>
      <c r="H38" s="10">
        <v>3</v>
      </c>
      <c r="I38" s="10">
        <v>2</v>
      </c>
      <c r="J38" s="10">
        <v>1</v>
      </c>
      <c r="K38" s="14" t="s">
        <v>120</v>
      </c>
      <c r="L38" s="10">
        <v>5</v>
      </c>
      <c r="M38" s="10">
        <v>2</v>
      </c>
      <c r="N38" s="14" t="s">
        <v>120</v>
      </c>
      <c r="O38" s="14" t="s">
        <v>120</v>
      </c>
      <c r="P38" s="10">
        <v>2</v>
      </c>
      <c r="Q38" s="10">
        <v>2</v>
      </c>
      <c r="R38" s="14" t="s">
        <v>120</v>
      </c>
      <c r="S38" s="14" t="s">
        <v>120</v>
      </c>
      <c r="T38" s="10">
        <v>2</v>
      </c>
      <c r="U38" s="10">
        <v>2</v>
      </c>
      <c r="V38" s="10">
        <v>1</v>
      </c>
      <c r="W38" s="14" t="s">
        <v>120</v>
      </c>
      <c r="X38" s="10">
        <v>7</v>
      </c>
      <c r="Y38" s="10">
        <v>1</v>
      </c>
      <c r="Z38" s="10">
        <v>3</v>
      </c>
      <c r="AA38" s="14" t="s">
        <v>120</v>
      </c>
      <c r="AB38" s="14" t="s">
        <v>120</v>
      </c>
      <c r="AC38" s="14" t="s">
        <v>120</v>
      </c>
      <c r="AD38" s="14">
        <v>5</v>
      </c>
      <c r="AE38" s="14">
        <v>1</v>
      </c>
      <c r="AF38" s="14" t="s">
        <v>120</v>
      </c>
      <c r="AG38" s="14">
        <v>1</v>
      </c>
      <c r="AH38" s="14">
        <v>1</v>
      </c>
      <c r="AI38" s="14">
        <v>1</v>
      </c>
      <c r="AJ38" s="14">
        <v>1</v>
      </c>
      <c r="AK38" s="14" t="s">
        <v>120</v>
      </c>
      <c r="AL38" s="14">
        <v>2</v>
      </c>
      <c r="AM38" s="14">
        <v>1</v>
      </c>
      <c r="AN38" s="14">
        <v>1</v>
      </c>
      <c r="AO38" s="5">
        <v>0</v>
      </c>
      <c r="AP38" s="14" t="s">
        <v>120</v>
      </c>
      <c r="AQ38" s="30" t="s">
        <v>120</v>
      </c>
    </row>
    <row r="39" spans="1:43" x14ac:dyDescent="0.2">
      <c r="A39" s="3" t="s">
        <v>122</v>
      </c>
      <c r="C39" s="14">
        <v>5</v>
      </c>
      <c r="D39" s="10">
        <v>10</v>
      </c>
      <c r="E39" s="10">
        <v>10</v>
      </c>
      <c r="F39" s="10">
        <v>4</v>
      </c>
      <c r="G39" s="10">
        <v>4</v>
      </c>
      <c r="H39" s="10">
        <v>7</v>
      </c>
      <c r="I39" s="10">
        <v>4</v>
      </c>
      <c r="J39" s="10">
        <v>5</v>
      </c>
      <c r="K39" s="10">
        <v>3</v>
      </c>
      <c r="L39" s="10">
        <v>4</v>
      </c>
      <c r="M39" s="10">
        <v>1</v>
      </c>
      <c r="N39" s="10">
        <v>5</v>
      </c>
      <c r="O39" s="10">
        <v>4</v>
      </c>
      <c r="P39" s="10">
        <v>5</v>
      </c>
      <c r="Q39" s="10">
        <v>6</v>
      </c>
      <c r="R39" s="10">
        <v>8</v>
      </c>
      <c r="S39" s="10">
        <v>7</v>
      </c>
      <c r="T39" s="10">
        <v>3</v>
      </c>
      <c r="U39" s="10">
        <v>4</v>
      </c>
      <c r="V39" s="10">
        <v>1</v>
      </c>
      <c r="W39" s="10">
        <v>2</v>
      </c>
      <c r="X39" s="10">
        <v>6</v>
      </c>
      <c r="Y39" s="10">
        <v>3</v>
      </c>
      <c r="Z39" s="10">
        <v>3</v>
      </c>
      <c r="AA39" s="14">
        <v>2</v>
      </c>
      <c r="AB39" s="14">
        <v>1</v>
      </c>
      <c r="AC39" s="14">
        <v>3</v>
      </c>
      <c r="AD39" s="14">
        <v>4</v>
      </c>
      <c r="AE39" s="14">
        <v>5</v>
      </c>
      <c r="AF39" s="14">
        <v>2</v>
      </c>
      <c r="AG39" s="14">
        <v>3</v>
      </c>
      <c r="AH39" s="14">
        <v>5</v>
      </c>
      <c r="AI39" s="14">
        <v>3</v>
      </c>
      <c r="AJ39" s="14">
        <v>4</v>
      </c>
      <c r="AK39" s="14">
        <v>4</v>
      </c>
      <c r="AL39" s="14">
        <v>1</v>
      </c>
      <c r="AM39" s="14">
        <v>1</v>
      </c>
      <c r="AN39" s="14">
        <v>2</v>
      </c>
      <c r="AO39" s="14">
        <v>2</v>
      </c>
      <c r="AP39" s="14">
        <v>2</v>
      </c>
      <c r="AQ39" s="30">
        <v>6</v>
      </c>
    </row>
    <row r="40" spans="1:43" x14ac:dyDescent="0.2">
      <c r="A40" s="3" t="s">
        <v>123</v>
      </c>
      <c r="C40" s="14">
        <v>5</v>
      </c>
      <c r="D40" s="10">
        <v>6</v>
      </c>
      <c r="E40" s="10">
        <v>11</v>
      </c>
      <c r="F40" s="10">
        <v>7</v>
      </c>
      <c r="G40" s="10">
        <v>8</v>
      </c>
      <c r="H40" s="10">
        <v>5</v>
      </c>
      <c r="I40" s="10">
        <v>5</v>
      </c>
      <c r="J40" s="10">
        <v>8</v>
      </c>
      <c r="K40" s="10">
        <v>9</v>
      </c>
      <c r="L40" s="10">
        <v>7</v>
      </c>
      <c r="M40" s="10">
        <v>6</v>
      </c>
      <c r="N40" s="10">
        <v>1</v>
      </c>
      <c r="O40" s="10">
        <v>11</v>
      </c>
      <c r="P40" s="10">
        <v>6</v>
      </c>
      <c r="Q40" s="10">
        <v>6</v>
      </c>
      <c r="R40" s="10">
        <v>9</v>
      </c>
      <c r="S40" s="10">
        <v>6</v>
      </c>
      <c r="T40" s="10">
        <v>8</v>
      </c>
      <c r="U40" s="14" t="s">
        <v>120</v>
      </c>
      <c r="V40" s="10">
        <v>2</v>
      </c>
      <c r="W40" s="10">
        <v>3</v>
      </c>
      <c r="X40" s="10">
        <v>3</v>
      </c>
      <c r="Y40" s="10">
        <v>3</v>
      </c>
      <c r="Z40" s="10">
        <v>1</v>
      </c>
      <c r="AA40" s="14">
        <v>8</v>
      </c>
      <c r="AB40" s="14">
        <v>5</v>
      </c>
      <c r="AC40" s="14">
        <v>4</v>
      </c>
      <c r="AD40" s="14">
        <v>4</v>
      </c>
      <c r="AE40" s="14">
        <v>7</v>
      </c>
      <c r="AF40" s="14" t="s">
        <v>120</v>
      </c>
      <c r="AG40" s="14">
        <v>2</v>
      </c>
      <c r="AH40" s="14">
        <v>4</v>
      </c>
      <c r="AI40" s="14">
        <v>6</v>
      </c>
      <c r="AJ40" s="14">
        <v>2</v>
      </c>
      <c r="AK40" s="14">
        <v>2</v>
      </c>
      <c r="AL40" s="14">
        <v>1</v>
      </c>
      <c r="AM40" s="14">
        <v>4</v>
      </c>
      <c r="AN40" s="14">
        <v>2</v>
      </c>
      <c r="AO40" s="14">
        <v>4</v>
      </c>
      <c r="AP40" s="14">
        <v>1</v>
      </c>
      <c r="AQ40" s="30">
        <v>3</v>
      </c>
    </row>
    <row r="41" spans="1:43" x14ac:dyDescent="0.2">
      <c r="A41" s="3" t="s">
        <v>124</v>
      </c>
      <c r="C41" s="14">
        <v>13</v>
      </c>
      <c r="D41" s="10">
        <v>9</v>
      </c>
      <c r="E41" s="10">
        <v>12</v>
      </c>
      <c r="F41" s="10">
        <v>13</v>
      </c>
      <c r="G41" s="10">
        <v>8</v>
      </c>
      <c r="H41" s="10">
        <v>12</v>
      </c>
      <c r="I41" s="10">
        <v>5</v>
      </c>
      <c r="J41" s="10">
        <v>6</v>
      </c>
      <c r="K41" s="10">
        <v>11</v>
      </c>
      <c r="L41" s="10">
        <v>9</v>
      </c>
      <c r="M41" s="10">
        <v>6</v>
      </c>
      <c r="N41" s="10">
        <v>4</v>
      </c>
      <c r="O41" s="10">
        <v>6</v>
      </c>
      <c r="P41" s="10">
        <v>7</v>
      </c>
      <c r="Q41" s="10">
        <v>7</v>
      </c>
      <c r="R41" s="10">
        <v>5</v>
      </c>
      <c r="S41" s="10">
        <v>8</v>
      </c>
      <c r="T41" s="10">
        <v>9</v>
      </c>
      <c r="U41" s="10">
        <v>9</v>
      </c>
      <c r="V41" s="10">
        <v>9</v>
      </c>
      <c r="W41" s="10">
        <v>6</v>
      </c>
      <c r="X41" s="10">
        <v>7</v>
      </c>
      <c r="Y41" s="10">
        <v>2</v>
      </c>
      <c r="Z41" s="10">
        <v>5</v>
      </c>
      <c r="AA41" s="14">
        <v>7</v>
      </c>
      <c r="AB41" s="14">
        <v>6</v>
      </c>
      <c r="AC41" s="14">
        <v>10</v>
      </c>
      <c r="AD41" s="14">
        <v>5</v>
      </c>
      <c r="AE41" s="14">
        <v>4</v>
      </c>
      <c r="AF41" s="14">
        <v>4</v>
      </c>
      <c r="AG41" s="14">
        <v>7</v>
      </c>
      <c r="AH41" s="14">
        <v>5</v>
      </c>
      <c r="AI41" s="14">
        <v>6</v>
      </c>
      <c r="AJ41" s="14">
        <v>7</v>
      </c>
      <c r="AK41" s="14">
        <v>5</v>
      </c>
      <c r="AL41" s="14">
        <v>1</v>
      </c>
      <c r="AM41" s="14">
        <v>3</v>
      </c>
      <c r="AN41" s="14">
        <v>8</v>
      </c>
      <c r="AO41" s="14">
        <v>7</v>
      </c>
      <c r="AP41" s="14">
        <v>1</v>
      </c>
      <c r="AQ41" s="30">
        <v>5</v>
      </c>
    </row>
    <row r="42" spans="1:43" x14ac:dyDescent="0.2">
      <c r="A42" s="3" t="s">
        <v>125</v>
      </c>
      <c r="C42" s="14">
        <v>8</v>
      </c>
      <c r="D42" s="10">
        <v>7</v>
      </c>
      <c r="E42" s="10">
        <v>9</v>
      </c>
      <c r="F42" s="10">
        <v>9</v>
      </c>
      <c r="G42" s="10">
        <v>10</v>
      </c>
      <c r="H42" s="10">
        <v>18</v>
      </c>
      <c r="I42" s="10">
        <v>12</v>
      </c>
      <c r="J42" s="10">
        <v>8</v>
      </c>
      <c r="K42" s="10">
        <v>7</v>
      </c>
      <c r="L42" s="10">
        <v>7</v>
      </c>
      <c r="M42" s="10">
        <v>13</v>
      </c>
      <c r="N42" s="10">
        <v>9</v>
      </c>
      <c r="O42" s="10">
        <v>16</v>
      </c>
      <c r="P42" s="10">
        <v>10</v>
      </c>
      <c r="Q42" s="10">
        <v>14</v>
      </c>
      <c r="R42" s="10">
        <v>15</v>
      </c>
      <c r="S42" s="10">
        <v>18</v>
      </c>
      <c r="T42" s="10">
        <v>8</v>
      </c>
      <c r="U42" s="10">
        <v>9</v>
      </c>
      <c r="V42" s="10">
        <v>7</v>
      </c>
      <c r="W42" s="10">
        <v>13</v>
      </c>
      <c r="X42" s="10">
        <v>18</v>
      </c>
      <c r="Y42" s="10">
        <v>10</v>
      </c>
      <c r="Z42" s="10">
        <v>8</v>
      </c>
      <c r="AA42" s="14">
        <v>7</v>
      </c>
      <c r="AB42" s="14">
        <v>4</v>
      </c>
      <c r="AC42" s="14">
        <v>7</v>
      </c>
      <c r="AD42" s="14">
        <v>7</v>
      </c>
      <c r="AE42" s="14">
        <v>4</v>
      </c>
      <c r="AF42" s="14">
        <v>10</v>
      </c>
      <c r="AG42" s="14">
        <v>9</v>
      </c>
      <c r="AH42" s="14">
        <v>5</v>
      </c>
      <c r="AI42" s="14">
        <v>5</v>
      </c>
      <c r="AJ42" s="14">
        <v>15</v>
      </c>
      <c r="AK42" s="14">
        <v>8</v>
      </c>
      <c r="AL42" s="14">
        <v>5</v>
      </c>
      <c r="AM42" s="14">
        <v>4</v>
      </c>
      <c r="AN42" s="14">
        <v>2</v>
      </c>
      <c r="AO42" s="14">
        <v>10</v>
      </c>
      <c r="AP42" s="14">
        <v>7</v>
      </c>
      <c r="AQ42" s="30">
        <v>4</v>
      </c>
    </row>
    <row r="43" spans="1:43" x14ac:dyDescent="0.2">
      <c r="A43" s="3" t="s">
        <v>126</v>
      </c>
      <c r="C43" s="14">
        <v>21</v>
      </c>
      <c r="D43" s="10">
        <v>14</v>
      </c>
      <c r="E43" s="10">
        <v>13</v>
      </c>
      <c r="F43" s="10">
        <v>18</v>
      </c>
      <c r="G43" s="10">
        <v>18</v>
      </c>
      <c r="H43" s="10">
        <v>10</v>
      </c>
      <c r="I43" s="10">
        <v>12</v>
      </c>
      <c r="J43" s="10">
        <v>16</v>
      </c>
      <c r="K43" s="10">
        <v>9</v>
      </c>
      <c r="L43" s="10">
        <v>13</v>
      </c>
      <c r="M43" s="10">
        <v>21</v>
      </c>
      <c r="N43" s="10">
        <v>26</v>
      </c>
      <c r="O43" s="10">
        <v>19</v>
      </c>
      <c r="P43" s="10">
        <v>18</v>
      </c>
      <c r="Q43" s="10">
        <v>12</v>
      </c>
      <c r="R43" s="10">
        <v>9</v>
      </c>
      <c r="S43" s="10">
        <v>23</v>
      </c>
      <c r="T43" s="10">
        <v>18</v>
      </c>
      <c r="U43" s="10">
        <v>12</v>
      </c>
      <c r="V43" s="10">
        <v>11</v>
      </c>
      <c r="W43" s="10">
        <v>10</v>
      </c>
      <c r="X43" s="10">
        <v>9</v>
      </c>
      <c r="Y43" s="10">
        <v>14</v>
      </c>
      <c r="Z43" s="10">
        <v>15</v>
      </c>
      <c r="AA43" s="14">
        <v>11</v>
      </c>
      <c r="AB43" s="14">
        <v>18</v>
      </c>
      <c r="AC43" s="14">
        <v>17</v>
      </c>
      <c r="AD43" s="14">
        <v>12</v>
      </c>
      <c r="AE43" s="14">
        <v>10</v>
      </c>
      <c r="AF43" s="14">
        <v>7</v>
      </c>
      <c r="AG43" s="14">
        <v>8</v>
      </c>
      <c r="AH43" s="14">
        <v>11</v>
      </c>
      <c r="AI43" s="14">
        <v>14</v>
      </c>
      <c r="AJ43" s="14">
        <v>10</v>
      </c>
      <c r="AK43" s="14">
        <v>4</v>
      </c>
      <c r="AL43" s="14">
        <v>6</v>
      </c>
      <c r="AM43" s="14">
        <v>8</v>
      </c>
      <c r="AN43" s="14">
        <v>11</v>
      </c>
      <c r="AO43" s="14">
        <v>5</v>
      </c>
      <c r="AP43" s="14">
        <v>8</v>
      </c>
      <c r="AQ43" s="30">
        <v>10</v>
      </c>
    </row>
    <row r="44" spans="1:43" x14ac:dyDescent="0.2">
      <c r="A44" s="3" t="s">
        <v>127</v>
      </c>
      <c r="C44" s="14">
        <v>24</v>
      </c>
      <c r="D44" s="10">
        <v>29</v>
      </c>
      <c r="E44" s="10">
        <v>22</v>
      </c>
      <c r="F44" s="10">
        <v>21</v>
      </c>
      <c r="G44" s="10">
        <v>16</v>
      </c>
      <c r="H44" s="10">
        <v>35</v>
      </c>
      <c r="I44" s="10">
        <v>17</v>
      </c>
      <c r="J44" s="10">
        <v>19</v>
      </c>
      <c r="K44" s="10">
        <v>21</v>
      </c>
      <c r="L44" s="10">
        <v>22</v>
      </c>
      <c r="M44" s="10">
        <v>22</v>
      </c>
      <c r="N44" s="10">
        <v>29</v>
      </c>
      <c r="O44" s="10">
        <v>26</v>
      </c>
      <c r="P44" s="10">
        <v>20</v>
      </c>
      <c r="Q44" s="10">
        <v>20</v>
      </c>
      <c r="R44" s="10">
        <v>22</v>
      </c>
      <c r="S44" s="10">
        <v>21</v>
      </c>
      <c r="T44" s="10">
        <v>26</v>
      </c>
      <c r="U44" s="10">
        <v>26</v>
      </c>
      <c r="V44" s="10">
        <v>18</v>
      </c>
      <c r="W44" s="10">
        <v>32</v>
      </c>
      <c r="X44" s="10">
        <v>29</v>
      </c>
      <c r="Y44" s="10">
        <v>20</v>
      </c>
      <c r="Z44" s="10">
        <v>18</v>
      </c>
      <c r="AA44" s="14">
        <v>14</v>
      </c>
      <c r="AB44" s="14">
        <v>16</v>
      </c>
      <c r="AC44" s="14">
        <v>21</v>
      </c>
      <c r="AD44" s="14">
        <v>10</v>
      </c>
      <c r="AE44" s="14">
        <v>10</v>
      </c>
      <c r="AF44" s="14">
        <v>13</v>
      </c>
      <c r="AG44" s="14">
        <v>19</v>
      </c>
      <c r="AH44" s="14">
        <v>14</v>
      </c>
      <c r="AI44" s="14">
        <v>12</v>
      </c>
      <c r="AJ44" s="14">
        <v>16</v>
      </c>
      <c r="AK44" s="14">
        <v>12</v>
      </c>
      <c r="AL44" s="14">
        <v>20</v>
      </c>
      <c r="AM44" s="14">
        <v>22</v>
      </c>
      <c r="AN44" s="14">
        <v>15</v>
      </c>
      <c r="AO44" s="14">
        <v>13</v>
      </c>
      <c r="AP44" s="14">
        <v>9</v>
      </c>
      <c r="AQ44" s="30">
        <v>15</v>
      </c>
    </row>
    <row r="45" spans="1:43" x14ac:dyDescent="0.2">
      <c r="A45" s="3" t="s">
        <v>128</v>
      </c>
      <c r="C45" s="14">
        <v>35</v>
      </c>
      <c r="D45" s="10">
        <v>42</v>
      </c>
      <c r="E45" s="10">
        <v>36</v>
      </c>
      <c r="F45" s="10">
        <v>32</v>
      </c>
      <c r="G45" s="10">
        <v>29</v>
      </c>
      <c r="H45" s="10">
        <v>21</v>
      </c>
      <c r="I45" s="10">
        <v>33</v>
      </c>
      <c r="J45" s="10">
        <v>36</v>
      </c>
      <c r="K45" s="10">
        <v>28</v>
      </c>
      <c r="L45" s="10">
        <v>29</v>
      </c>
      <c r="M45" s="10">
        <v>28</v>
      </c>
      <c r="N45" s="10">
        <v>27</v>
      </c>
      <c r="O45" s="10">
        <v>35</v>
      </c>
      <c r="P45" s="10">
        <v>29</v>
      </c>
      <c r="Q45" s="10">
        <v>27</v>
      </c>
      <c r="R45" s="10">
        <v>29</v>
      </c>
      <c r="S45" s="10">
        <v>38</v>
      </c>
      <c r="T45" s="10">
        <v>34</v>
      </c>
      <c r="U45" s="10">
        <v>29</v>
      </c>
      <c r="V45" s="10">
        <v>46</v>
      </c>
      <c r="W45" s="10">
        <v>24</v>
      </c>
      <c r="X45" s="10">
        <v>30</v>
      </c>
      <c r="Y45" s="10">
        <v>40</v>
      </c>
      <c r="Z45" s="10">
        <v>28</v>
      </c>
      <c r="AA45" s="14">
        <v>35</v>
      </c>
      <c r="AB45" s="14">
        <v>22</v>
      </c>
      <c r="AC45" s="14">
        <v>36</v>
      </c>
      <c r="AD45" s="14">
        <v>33</v>
      </c>
      <c r="AE45" s="14">
        <v>24</v>
      </c>
      <c r="AF45" s="14">
        <v>30</v>
      </c>
      <c r="AG45" s="14">
        <v>44</v>
      </c>
      <c r="AH45" s="14">
        <v>36</v>
      </c>
      <c r="AI45" s="14">
        <v>21</v>
      </c>
      <c r="AJ45" s="14">
        <v>44</v>
      </c>
      <c r="AK45" s="14">
        <v>25</v>
      </c>
      <c r="AL45" s="14">
        <v>27</v>
      </c>
      <c r="AM45" s="14">
        <v>24</v>
      </c>
      <c r="AN45" s="14">
        <v>38</v>
      </c>
      <c r="AO45" s="14">
        <v>22</v>
      </c>
      <c r="AP45" s="14">
        <v>28</v>
      </c>
      <c r="AQ45" s="30">
        <v>24</v>
      </c>
    </row>
    <row r="46" spans="1:43" x14ac:dyDescent="0.2">
      <c r="A46" s="3" t="s">
        <v>129</v>
      </c>
      <c r="C46" s="14">
        <v>60</v>
      </c>
      <c r="D46" s="10">
        <v>58</v>
      </c>
      <c r="E46" s="14">
        <v>53</v>
      </c>
      <c r="F46" s="10">
        <v>49</v>
      </c>
      <c r="G46" s="14">
        <v>67</v>
      </c>
      <c r="H46" s="10">
        <v>48</v>
      </c>
      <c r="I46" s="14">
        <v>35</v>
      </c>
      <c r="J46" s="10">
        <v>62</v>
      </c>
      <c r="K46" s="14">
        <v>42</v>
      </c>
      <c r="L46" s="10">
        <v>39</v>
      </c>
      <c r="M46" s="14">
        <v>55</v>
      </c>
      <c r="N46" s="10">
        <v>41</v>
      </c>
      <c r="O46" s="14">
        <v>46</v>
      </c>
      <c r="P46" s="10">
        <v>42</v>
      </c>
      <c r="Q46" s="14">
        <v>38</v>
      </c>
      <c r="R46" s="10">
        <v>45</v>
      </c>
      <c r="S46" s="14">
        <v>31</v>
      </c>
      <c r="T46" s="10">
        <v>37</v>
      </c>
      <c r="U46" s="14">
        <v>45</v>
      </c>
      <c r="V46" s="10">
        <v>43</v>
      </c>
      <c r="W46" s="14">
        <v>44</v>
      </c>
      <c r="X46" s="10">
        <v>42</v>
      </c>
      <c r="Y46" s="14">
        <v>46</v>
      </c>
      <c r="Z46" s="10">
        <v>32</v>
      </c>
      <c r="AA46" s="14">
        <v>32</v>
      </c>
      <c r="AB46" s="10">
        <v>39</v>
      </c>
      <c r="AC46" s="14">
        <v>56</v>
      </c>
      <c r="AD46" s="10">
        <v>45</v>
      </c>
      <c r="AE46" s="14">
        <v>47</v>
      </c>
      <c r="AF46" s="10">
        <v>61</v>
      </c>
      <c r="AG46" s="14">
        <v>40</v>
      </c>
      <c r="AH46" s="10">
        <v>47</v>
      </c>
      <c r="AI46" s="14">
        <v>52</v>
      </c>
      <c r="AJ46" s="10">
        <v>48</v>
      </c>
      <c r="AK46" s="14">
        <v>33</v>
      </c>
      <c r="AL46" s="10">
        <v>31</v>
      </c>
      <c r="AM46" s="14">
        <v>34</v>
      </c>
      <c r="AN46" s="10">
        <v>42</v>
      </c>
      <c r="AO46" s="14">
        <v>47</v>
      </c>
      <c r="AP46" s="10">
        <v>49</v>
      </c>
      <c r="AQ46" s="30">
        <v>35</v>
      </c>
    </row>
    <row r="47" spans="1:43" x14ac:dyDescent="0.2">
      <c r="A47" s="3" t="s">
        <v>130</v>
      </c>
      <c r="C47" s="14">
        <v>77</v>
      </c>
      <c r="D47" s="10">
        <v>74</v>
      </c>
      <c r="E47" s="14">
        <v>89</v>
      </c>
      <c r="F47" s="10">
        <v>64</v>
      </c>
      <c r="G47" s="14">
        <v>79</v>
      </c>
      <c r="H47" s="10">
        <v>79</v>
      </c>
      <c r="I47" s="14">
        <v>65</v>
      </c>
      <c r="J47" s="10">
        <v>68</v>
      </c>
      <c r="K47" s="14">
        <v>65</v>
      </c>
      <c r="L47" s="10">
        <v>66</v>
      </c>
      <c r="M47" s="14">
        <v>71</v>
      </c>
      <c r="N47" s="10">
        <v>57</v>
      </c>
      <c r="O47" s="14">
        <v>46</v>
      </c>
      <c r="P47" s="10">
        <v>65</v>
      </c>
      <c r="Q47" s="14">
        <v>59</v>
      </c>
      <c r="R47" s="10">
        <v>39</v>
      </c>
      <c r="S47" s="14">
        <v>62</v>
      </c>
      <c r="T47" s="10">
        <v>58</v>
      </c>
      <c r="U47" s="14">
        <v>51</v>
      </c>
      <c r="V47" s="10">
        <v>51</v>
      </c>
      <c r="W47" s="14">
        <v>69</v>
      </c>
      <c r="X47" s="10">
        <v>61</v>
      </c>
      <c r="Y47" s="14">
        <v>60</v>
      </c>
      <c r="Z47" s="10">
        <v>48</v>
      </c>
      <c r="AA47" s="14">
        <v>53</v>
      </c>
      <c r="AB47" s="10">
        <v>62</v>
      </c>
      <c r="AC47" s="14">
        <v>52</v>
      </c>
      <c r="AD47" s="10">
        <v>59</v>
      </c>
      <c r="AE47" s="14">
        <v>68</v>
      </c>
      <c r="AF47" s="10">
        <v>58</v>
      </c>
      <c r="AG47" s="14">
        <v>60</v>
      </c>
      <c r="AH47" s="10">
        <v>50</v>
      </c>
      <c r="AI47" s="14">
        <v>54</v>
      </c>
      <c r="AJ47" s="10">
        <v>57</v>
      </c>
      <c r="AK47" s="14">
        <v>55</v>
      </c>
      <c r="AL47" s="10">
        <v>54</v>
      </c>
      <c r="AM47" s="14">
        <v>59</v>
      </c>
      <c r="AN47" s="10">
        <v>55</v>
      </c>
      <c r="AO47" s="14">
        <v>68</v>
      </c>
      <c r="AP47" s="10">
        <v>65</v>
      </c>
      <c r="AQ47" s="30">
        <v>62</v>
      </c>
    </row>
    <row r="48" spans="1:43" x14ac:dyDescent="0.2">
      <c r="A48" s="3" t="s">
        <v>131</v>
      </c>
      <c r="C48" s="14">
        <v>111</v>
      </c>
      <c r="D48" s="10">
        <v>95</v>
      </c>
      <c r="E48" s="14">
        <v>96</v>
      </c>
      <c r="F48" s="10">
        <v>113</v>
      </c>
      <c r="G48" s="14">
        <v>106</v>
      </c>
      <c r="H48" s="10">
        <v>107</v>
      </c>
      <c r="I48" s="14">
        <v>85</v>
      </c>
      <c r="J48" s="10">
        <v>94</v>
      </c>
      <c r="K48" s="14">
        <v>109</v>
      </c>
      <c r="L48" s="10">
        <v>106</v>
      </c>
      <c r="M48" s="14">
        <v>97</v>
      </c>
      <c r="N48" s="10">
        <v>97</v>
      </c>
      <c r="O48" s="14">
        <v>115</v>
      </c>
      <c r="P48" s="10">
        <v>86</v>
      </c>
      <c r="Q48" s="14">
        <v>85</v>
      </c>
      <c r="R48" s="10">
        <v>99</v>
      </c>
      <c r="S48" s="14">
        <v>73</v>
      </c>
      <c r="T48" s="10">
        <v>99</v>
      </c>
      <c r="U48" s="14">
        <v>79</v>
      </c>
      <c r="V48" s="10">
        <v>68</v>
      </c>
      <c r="W48" s="14">
        <v>73</v>
      </c>
      <c r="X48" s="10">
        <v>66</v>
      </c>
      <c r="Y48" s="14">
        <v>68</v>
      </c>
      <c r="Z48" s="10">
        <v>86</v>
      </c>
      <c r="AA48" s="14">
        <v>69</v>
      </c>
      <c r="AB48" s="10">
        <v>68</v>
      </c>
      <c r="AC48" s="14">
        <v>81</v>
      </c>
      <c r="AD48" s="10">
        <v>80</v>
      </c>
      <c r="AE48" s="14">
        <v>63</v>
      </c>
      <c r="AF48" s="10">
        <v>80</v>
      </c>
      <c r="AG48" s="14">
        <v>73</v>
      </c>
      <c r="AH48" s="10">
        <v>92</v>
      </c>
      <c r="AI48" s="14">
        <v>77</v>
      </c>
      <c r="AJ48" s="10">
        <v>75</v>
      </c>
      <c r="AK48" s="14">
        <v>74</v>
      </c>
      <c r="AL48" s="10">
        <v>82</v>
      </c>
      <c r="AM48" s="14">
        <v>67</v>
      </c>
      <c r="AN48" s="10">
        <v>82</v>
      </c>
      <c r="AO48" s="14">
        <v>79</v>
      </c>
      <c r="AP48" s="10">
        <v>85</v>
      </c>
      <c r="AQ48" s="30">
        <v>66</v>
      </c>
    </row>
    <row r="49" spans="1:43" x14ac:dyDescent="0.2">
      <c r="A49" s="3" t="s">
        <v>132</v>
      </c>
      <c r="C49" s="14">
        <v>158</v>
      </c>
      <c r="D49" s="10">
        <v>170</v>
      </c>
      <c r="E49" s="14">
        <v>167</v>
      </c>
      <c r="F49" s="10">
        <v>133</v>
      </c>
      <c r="G49" s="14">
        <v>137</v>
      </c>
      <c r="H49" s="10">
        <v>132</v>
      </c>
      <c r="I49" s="14">
        <v>126</v>
      </c>
      <c r="J49" s="10">
        <v>115</v>
      </c>
      <c r="K49" s="14">
        <v>140</v>
      </c>
      <c r="L49" s="10">
        <v>157</v>
      </c>
      <c r="M49" s="14">
        <v>156</v>
      </c>
      <c r="N49" s="10">
        <v>127</v>
      </c>
      <c r="O49" s="14">
        <v>141</v>
      </c>
      <c r="P49" s="10">
        <v>134</v>
      </c>
      <c r="Q49" s="14">
        <v>132</v>
      </c>
      <c r="R49" s="10">
        <v>131</v>
      </c>
      <c r="S49" s="14">
        <v>139</v>
      </c>
      <c r="T49" s="10">
        <v>134</v>
      </c>
      <c r="U49" s="14">
        <v>139</v>
      </c>
      <c r="V49" s="10">
        <v>132</v>
      </c>
      <c r="W49" s="14">
        <v>101</v>
      </c>
      <c r="X49" s="10">
        <v>113</v>
      </c>
      <c r="Y49" s="14">
        <v>93</v>
      </c>
      <c r="Z49" s="10">
        <v>131</v>
      </c>
      <c r="AA49" s="14">
        <v>92</v>
      </c>
      <c r="AB49" s="10">
        <v>99</v>
      </c>
      <c r="AC49" s="14">
        <v>95</v>
      </c>
      <c r="AD49" s="10">
        <v>125</v>
      </c>
      <c r="AE49" s="14">
        <v>92</v>
      </c>
      <c r="AF49" s="10">
        <v>94</v>
      </c>
      <c r="AG49" s="14">
        <v>93</v>
      </c>
      <c r="AH49" s="10">
        <v>93</v>
      </c>
      <c r="AI49" s="14">
        <v>102</v>
      </c>
      <c r="AJ49" s="10">
        <v>102</v>
      </c>
      <c r="AK49" s="14">
        <v>96</v>
      </c>
      <c r="AL49" s="10">
        <v>117</v>
      </c>
      <c r="AM49" s="14">
        <v>104</v>
      </c>
      <c r="AN49" s="10">
        <v>128</v>
      </c>
      <c r="AO49" s="14">
        <v>113</v>
      </c>
      <c r="AP49" s="10">
        <v>99</v>
      </c>
      <c r="AQ49" s="30">
        <v>126</v>
      </c>
    </row>
    <row r="50" spans="1:43" x14ac:dyDescent="0.2">
      <c r="A50" s="3" t="s">
        <v>133</v>
      </c>
      <c r="C50" s="14">
        <v>300</v>
      </c>
      <c r="D50" s="10">
        <v>245</v>
      </c>
      <c r="E50" s="14">
        <v>262</v>
      </c>
      <c r="F50" s="10">
        <v>257</v>
      </c>
      <c r="G50" s="14">
        <v>260</v>
      </c>
      <c r="H50" s="10">
        <v>273</v>
      </c>
      <c r="I50" s="14">
        <v>220</v>
      </c>
      <c r="J50" s="10">
        <v>222</v>
      </c>
      <c r="K50" s="14">
        <v>186</v>
      </c>
      <c r="L50" s="10">
        <v>182</v>
      </c>
      <c r="M50" s="14">
        <v>170</v>
      </c>
      <c r="N50" s="10">
        <v>169</v>
      </c>
      <c r="O50" s="14">
        <v>185</v>
      </c>
      <c r="P50" s="10">
        <v>185</v>
      </c>
      <c r="Q50" s="14">
        <v>196</v>
      </c>
      <c r="R50" s="10">
        <v>201</v>
      </c>
      <c r="S50" s="14">
        <v>183</v>
      </c>
      <c r="T50" s="10">
        <v>214</v>
      </c>
      <c r="U50" s="14">
        <v>203</v>
      </c>
      <c r="V50" s="10">
        <v>185</v>
      </c>
      <c r="W50" s="14">
        <v>196</v>
      </c>
      <c r="X50" s="10">
        <v>194</v>
      </c>
      <c r="Y50" s="14">
        <v>191</v>
      </c>
      <c r="Z50" s="10">
        <v>206</v>
      </c>
      <c r="AA50" s="14">
        <v>164</v>
      </c>
      <c r="AB50" s="10">
        <v>163</v>
      </c>
      <c r="AC50" s="14">
        <v>152</v>
      </c>
      <c r="AD50" s="10">
        <v>142</v>
      </c>
      <c r="AE50" s="14">
        <v>137</v>
      </c>
      <c r="AF50" s="10">
        <v>145</v>
      </c>
      <c r="AG50" s="14">
        <v>124</v>
      </c>
      <c r="AH50" s="10">
        <v>138</v>
      </c>
      <c r="AI50" s="14">
        <v>139</v>
      </c>
      <c r="AJ50" s="10">
        <v>132</v>
      </c>
      <c r="AK50" s="14">
        <v>129</v>
      </c>
      <c r="AL50" s="10">
        <v>147</v>
      </c>
      <c r="AM50" s="14">
        <v>144</v>
      </c>
      <c r="AN50" s="10">
        <v>163</v>
      </c>
      <c r="AO50" s="14">
        <v>144</v>
      </c>
      <c r="AP50" s="10">
        <v>148</v>
      </c>
      <c r="AQ50" s="30">
        <v>158</v>
      </c>
    </row>
    <row r="51" spans="1:43" x14ac:dyDescent="0.2">
      <c r="A51" s="3" t="s">
        <v>134</v>
      </c>
      <c r="C51" s="14">
        <v>349</v>
      </c>
      <c r="D51" s="10">
        <v>392</v>
      </c>
      <c r="E51" s="14">
        <v>371</v>
      </c>
      <c r="F51" s="10">
        <v>402</v>
      </c>
      <c r="G51" s="14">
        <v>358</v>
      </c>
      <c r="H51" s="10">
        <v>340</v>
      </c>
      <c r="I51" s="14">
        <v>345</v>
      </c>
      <c r="J51" s="10">
        <v>347</v>
      </c>
      <c r="K51" s="14">
        <v>343</v>
      </c>
      <c r="L51" s="10">
        <v>339</v>
      </c>
      <c r="M51" s="14">
        <v>292</v>
      </c>
      <c r="N51" s="10">
        <v>276</v>
      </c>
      <c r="O51" s="14">
        <v>306</v>
      </c>
      <c r="P51" s="10">
        <v>269</v>
      </c>
      <c r="Q51" s="14">
        <v>246</v>
      </c>
      <c r="R51" s="10">
        <v>228</v>
      </c>
      <c r="S51" s="14">
        <v>234</v>
      </c>
      <c r="T51" s="10">
        <v>250</v>
      </c>
      <c r="U51" s="14">
        <v>270</v>
      </c>
      <c r="V51" s="10">
        <v>292</v>
      </c>
      <c r="W51" s="14">
        <v>267</v>
      </c>
      <c r="X51" s="10">
        <v>275</v>
      </c>
      <c r="Y51" s="14">
        <v>305</v>
      </c>
      <c r="Z51" s="10">
        <v>297</v>
      </c>
      <c r="AA51" s="14">
        <v>251</v>
      </c>
      <c r="AB51" s="10">
        <v>269</v>
      </c>
      <c r="AC51" s="14">
        <v>279</v>
      </c>
      <c r="AD51" s="10">
        <v>284</v>
      </c>
      <c r="AE51" s="14">
        <v>254</v>
      </c>
      <c r="AF51" s="10">
        <v>238</v>
      </c>
      <c r="AG51" s="14">
        <v>226</v>
      </c>
      <c r="AH51" s="10">
        <v>225</v>
      </c>
      <c r="AI51" s="14">
        <v>200</v>
      </c>
      <c r="AJ51" s="10">
        <v>208</v>
      </c>
      <c r="AK51" s="14">
        <v>209</v>
      </c>
      <c r="AL51" s="10">
        <v>222</v>
      </c>
      <c r="AM51" s="14">
        <v>171</v>
      </c>
      <c r="AN51" s="10">
        <v>241</v>
      </c>
      <c r="AO51" s="14">
        <v>224</v>
      </c>
      <c r="AP51" s="10">
        <v>199</v>
      </c>
      <c r="AQ51" s="30">
        <v>222</v>
      </c>
    </row>
    <row r="52" spans="1:43" x14ac:dyDescent="0.2">
      <c r="A52" s="3" t="s">
        <v>135</v>
      </c>
      <c r="C52" s="14">
        <v>433</v>
      </c>
      <c r="D52" s="10">
        <v>378</v>
      </c>
      <c r="E52" s="14">
        <v>400</v>
      </c>
      <c r="F52" s="10">
        <v>406</v>
      </c>
      <c r="G52" s="14">
        <v>400</v>
      </c>
      <c r="H52" s="10">
        <v>401</v>
      </c>
      <c r="I52" s="14">
        <v>432</v>
      </c>
      <c r="J52" s="10">
        <v>413</v>
      </c>
      <c r="K52" s="14">
        <v>371</v>
      </c>
      <c r="L52" s="10">
        <v>430</v>
      </c>
      <c r="M52" s="14">
        <v>390</v>
      </c>
      <c r="N52" s="10">
        <v>389</v>
      </c>
      <c r="O52" s="14">
        <v>443</v>
      </c>
      <c r="P52" s="10">
        <v>427</v>
      </c>
      <c r="Q52" s="14">
        <v>422</v>
      </c>
      <c r="R52" s="10">
        <v>367</v>
      </c>
      <c r="S52" s="14">
        <v>364</v>
      </c>
      <c r="T52" s="10">
        <v>375</v>
      </c>
      <c r="U52" s="14">
        <v>323</v>
      </c>
      <c r="V52" s="10">
        <v>300</v>
      </c>
      <c r="W52" s="14">
        <v>304</v>
      </c>
      <c r="X52" s="10">
        <v>321</v>
      </c>
      <c r="Y52" s="14">
        <v>309</v>
      </c>
      <c r="Z52" s="10">
        <v>370</v>
      </c>
      <c r="AA52" s="14">
        <v>345</v>
      </c>
      <c r="AB52" s="10">
        <v>367</v>
      </c>
      <c r="AC52" s="14">
        <v>358</v>
      </c>
      <c r="AD52" s="10">
        <v>361</v>
      </c>
      <c r="AE52" s="14">
        <v>363</v>
      </c>
      <c r="AF52" s="10">
        <v>372</v>
      </c>
      <c r="AG52" s="14">
        <v>349</v>
      </c>
      <c r="AH52" s="10">
        <v>360</v>
      </c>
      <c r="AI52" s="14">
        <v>364</v>
      </c>
      <c r="AJ52" s="10">
        <v>330</v>
      </c>
      <c r="AK52" s="14">
        <v>327</v>
      </c>
      <c r="AL52" s="10">
        <v>330</v>
      </c>
      <c r="AM52" s="14">
        <v>316</v>
      </c>
      <c r="AN52" s="10">
        <v>316</v>
      </c>
      <c r="AO52" s="14">
        <v>317</v>
      </c>
      <c r="AP52" s="10">
        <v>339</v>
      </c>
      <c r="AQ52" s="30">
        <v>327</v>
      </c>
    </row>
    <row r="53" spans="1:43" x14ac:dyDescent="0.2">
      <c r="A53" s="3" t="s">
        <v>136</v>
      </c>
      <c r="C53" s="14">
        <v>253</v>
      </c>
      <c r="D53" s="10">
        <v>281</v>
      </c>
      <c r="E53" s="14">
        <v>250</v>
      </c>
      <c r="F53" s="10">
        <v>279</v>
      </c>
      <c r="G53" s="14">
        <v>286</v>
      </c>
      <c r="H53" s="10">
        <v>281</v>
      </c>
      <c r="I53" s="14">
        <v>310</v>
      </c>
      <c r="J53" s="10">
        <v>342</v>
      </c>
      <c r="K53" s="14">
        <v>280</v>
      </c>
      <c r="L53" s="10">
        <v>346</v>
      </c>
      <c r="M53" s="14">
        <v>344</v>
      </c>
      <c r="N53" s="10">
        <v>350</v>
      </c>
      <c r="O53" s="14">
        <v>381</v>
      </c>
      <c r="P53" s="10">
        <v>360</v>
      </c>
      <c r="Q53" s="14">
        <v>360</v>
      </c>
      <c r="R53" s="10">
        <v>355</v>
      </c>
      <c r="S53" s="14">
        <v>403</v>
      </c>
      <c r="T53" s="10">
        <v>432</v>
      </c>
      <c r="U53" s="14">
        <v>424</v>
      </c>
      <c r="V53" s="10">
        <v>392</v>
      </c>
      <c r="W53" s="14">
        <v>394</v>
      </c>
      <c r="X53" s="10">
        <v>393</v>
      </c>
      <c r="Y53" s="14">
        <v>336</v>
      </c>
      <c r="Z53" s="10">
        <v>392</v>
      </c>
      <c r="AA53" s="14">
        <v>275</v>
      </c>
      <c r="AB53" s="10">
        <v>307</v>
      </c>
      <c r="AC53" s="14">
        <v>357</v>
      </c>
      <c r="AD53" s="10">
        <v>367</v>
      </c>
      <c r="AE53" s="14">
        <v>396</v>
      </c>
      <c r="AF53" s="10">
        <v>402</v>
      </c>
      <c r="AG53" s="14">
        <v>410</v>
      </c>
      <c r="AH53" s="10">
        <v>410</v>
      </c>
      <c r="AI53" s="14">
        <v>465</v>
      </c>
      <c r="AJ53" s="10">
        <v>450</v>
      </c>
      <c r="AK53" s="14">
        <v>406</v>
      </c>
      <c r="AL53" s="10">
        <v>460</v>
      </c>
      <c r="AM53" s="14">
        <v>441</v>
      </c>
      <c r="AN53" s="10">
        <v>502</v>
      </c>
      <c r="AO53" s="14">
        <v>468</v>
      </c>
      <c r="AP53" s="10">
        <v>450</v>
      </c>
      <c r="AQ53" s="30">
        <v>460</v>
      </c>
    </row>
    <row r="54" spans="1:43" x14ac:dyDescent="0.2">
      <c r="A54" s="3" t="s">
        <v>137</v>
      </c>
      <c r="C54" s="14">
        <v>87</v>
      </c>
      <c r="D54" s="10">
        <v>104</v>
      </c>
      <c r="E54" s="14">
        <v>92</v>
      </c>
      <c r="F54" s="10">
        <v>127</v>
      </c>
      <c r="G54" s="14">
        <v>115</v>
      </c>
      <c r="H54" s="10">
        <v>113</v>
      </c>
      <c r="I54" s="14">
        <v>123</v>
      </c>
      <c r="J54" s="10">
        <v>148</v>
      </c>
      <c r="K54" s="14">
        <v>130</v>
      </c>
      <c r="L54" s="10">
        <v>162</v>
      </c>
      <c r="M54" s="14">
        <v>160</v>
      </c>
      <c r="N54" s="10">
        <v>173</v>
      </c>
      <c r="O54" s="14">
        <v>167</v>
      </c>
      <c r="P54" s="10">
        <v>205</v>
      </c>
      <c r="Q54" s="14">
        <v>204</v>
      </c>
      <c r="R54" s="10">
        <v>188</v>
      </c>
      <c r="S54" s="14">
        <v>220</v>
      </c>
      <c r="T54" s="10">
        <v>225</v>
      </c>
      <c r="U54" s="14">
        <v>229</v>
      </c>
      <c r="V54" s="10">
        <v>251</v>
      </c>
      <c r="W54" s="14">
        <v>228</v>
      </c>
      <c r="X54" s="10">
        <v>227</v>
      </c>
      <c r="Y54" s="14">
        <v>253</v>
      </c>
      <c r="Z54" s="10">
        <v>275</v>
      </c>
      <c r="AA54" s="14">
        <v>270</v>
      </c>
      <c r="AB54" s="10">
        <v>272</v>
      </c>
      <c r="AC54" s="14">
        <v>312</v>
      </c>
      <c r="AD54" s="10">
        <v>246</v>
      </c>
      <c r="AE54" s="14">
        <v>227</v>
      </c>
      <c r="AF54" s="10">
        <v>190</v>
      </c>
      <c r="AG54" s="14">
        <v>249</v>
      </c>
      <c r="AH54" s="10">
        <v>280</v>
      </c>
      <c r="AI54" s="14">
        <v>322</v>
      </c>
      <c r="AJ54" s="10">
        <v>316</v>
      </c>
      <c r="AK54" s="14">
        <v>305</v>
      </c>
      <c r="AL54" s="10">
        <v>338</v>
      </c>
      <c r="AM54" s="14">
        <v>349</v>
      </c>
      <c r="AN54" s="10">
        <v>371</v>
      </c>
      <c r="AO54" s="14">
        <v>423</v>
      </c>
      <c r="AP54" s="10">
        <v>429</v>
      </c>
      <c r="AQ54" s="30">
        <v>473</v>
      </c>
    </row>
    <row r="55" spans="1:43" x14ac:dyDescent="0.2">
      <c r="A55" s="3" t="s">
        <v>138</v>
      </c>
      <c r="C55" s="14">
        <v>21</v>
      </c>
      <c r="D55" s="10">
        <v>22</v>
      </c>
      <c r="E55" s="14">
        <v>31</v>
      </c>
      <c r="F55" s="10">
        <v>28</v>
      </c>
      <c r="G55" s="14">
        <v>14</v>
      </c>
      <c r="H55" s="10">
        <v>26</v>
      </c>
      <c r="I55" s="14">
        <v>39</v>
      </c>
      <c r="J55" s="10">
        <v>32</v>
      </c>
      <c r="K55" s="14">
        <v>31</v>
      </c>
      <c r="L55" s="10">
        <v>41</v>
      </c>
      <c r="M55" s="14">
        <v>33</v>
      </c>
      <c r="N55" s="10">
        <v>39</v>
      </c>
      <c r="O55" s="14">
        <v>44</v>
      </c>
      <c r="P55" s="10">
        <v>42</v>
      </c>
      <c r="Q55" s="14">
        <v>51</v>
      </c>
      <c r="R55" s="10">
        <v>53</v>
      </c>
      <c r="S55" s="14">
        <v>63</v>
      </c>
      <c r="T55" s="10">
        <v>67</v>
      </c>
      <c r="U55" s="14">
        <v>58</v>
      </c>
      <c r="V55" s="10">
        <v>74</v>
      </c>
      <c r="W55" s="14">
        <v>78</v>
      </c>
      <c r="X55" s="10">
        <v>83</v>
      </c>
      <c r="Y55" s="14">
        <v>81</v>
      </c>
      <c r="Z55" s="10">
        <v>118</v>
      </c>
      <c r="AA55" s="14">
        <v>118</v>
      </c>
      <c r="AB55" s="10">
        <v>109</v>
      </c>
      <c r="AC55" s="14">
        <v>105</v>
      </c>
      <c r="AD55" s="10">
        <v>138</v>
      </c>
      <c r="AE55" s="14">
        <v>124</v>
      </c>
      <c r="AF55" s="10">
        <v>137</v>
      </c>
      <c r="AG55" s="14">
        <v>129</v>
      </c>
      <c r="AH55" s="10">
        <v>138</v>
      </c>
      <c r="AI55" s="14">
        <v>129</v>
      </c>
      <c r="AJ55" s="10">
        <v>129</v>
      </c>
      <c r="AK55" s="14">
        <v>112</v>
      </c>
      <c r="AL55" s="10">
        <v>170</v>
      </c>
      <c r="AM55" s="14">
        <v>165</v>
      </c>
      <c r="AN55" s="10">
        <v>144</v>
      </c>
      <c r="AO55" s="14">
        <v>162</v>
      </c>
      <c r="AP55" s="10">
        <v>171</v>
      </c>
      <c r="AQ55" s="30">
        <v>222</v>
      </c>
    </row>
    <row r="56" spans="1:43" x14ac:dyDescent="0.2">
      <c r="A56" s="3" t="s">
        <v>139</v>
      </c>
      <c r="C56" s="14" t="s">
        <v>120</v>
      </c>
      <c r="D56" s="14" t="s">
        <v>120</v>
      </c>
      <c r="E56" s="14" t="s">
        <v>120</v>
      </c>
      <c r="F56" s="14" t="s">
        <v>120</v>
      </c>
      <c r="G56" s="14" t="s">
        <v>120</v>
      </c>
      <c r="H56" s="14" t="s">
        <v>120</v>
      </c>
      <c r="I56" s="14" t="s">
        <v>120</v>
      </c>
      <c r="J56" s="14" t="s">
        <v>120</v>
      </c>
      <c r="K56" s="14" t="s">
        <v>120</v>
      </c>
      <c r="L56" s="14" t="s">
        <v>120</v>
      </c>
      <c r="M56" s="14" t="s">
        <v>120</v>
      </c>
      <c r="N56" s="14" t="s">
        <v>120</v>
      </c>
      <c r="O56" s="14" t="s">
        <v>120</v>
      </c>
      <c r="P56" s="14" t="s">
        <v>120</v>
      </c>
      <c r="Q56" s="14" t="s">
        <v>120</v>
      </c>
      <c r="R56" s="14" t="s">
        <v>120</v>
      </c>
      <c r="S56" s="14" t="s">
        <v>120</v>
      </c>
      <c r="T56" s="14" t="s">
        <v>120</v>
      </c>
      <c r="U56" s="14" t="s">
        <v>120</v>
      </c>
      <c r="V56" s="14" t="s">
        <v>120</v>
      </c>
      <c r="W56" s="14" t="s">
        <v>120</v>
      </c>
      <c r="X56" s="14" t="s">
        <v>120</v>
      </c>
      <c r="Y56" s="14" t="s">
        <v>120</v>
      </c>
      <c r="Z56" s="14" t="s">
        <v>120</v>
      </c>
      <c r="AA56" s="14" t="s">
        <v>120</v>
      </c>
      <c r="AB56" s="14" t="s">
        <v>120</v>
      </c>
      <c r="AC56" s="14" t="s">
        <v>120</v>
      </c>
      <c r="AD56" s="14" t="s">
        <v>120</v>
      </c>
      <c r="AE56" s="14" t="s">
        <v>120</v>
      </c>
      <c r="AF56" s="14" t="s">
        <v>120</v>
      </c>
      <c r="AG56" s="14" t="s">
        <v>120</v>
      </c>
      <c r="AH56" s="14" t="s">
        <v>120</v>
      </c>
      <c r="AI56" s="14" t="s">
        <v>120</v>
      </c>
      <c r="AJ56" s="14" t="s">
        <v>120</v>
      </c>
      <c r="AK56" s="14" t="s">
        <v>120</v>
      </c>
      <c r="AL56" s="14" t="s">
        <v>120</v>
      </c>
      <c r="AM56" s="14" t="s">
        <v>120</v>
      </c>
      <c r="AN56" s="14" t="s">
        <v>120</v>
      </c>
      <c r="AO56" s="14" t="s">
        <v>120</v>
      </c>
      <c r="AP56" s="14" t="s">
        <v>120</v>
      </c>
      <c r="AQ56" s="30" t="s">
        <v>120</v>
      </c>
    </row>
    <row r="57" spans="1:43" x14ac:dyDescent="0.2">
      <c r="N57" s="10"/>
    </row>
    <row r="58" spans="1:43" x14ac:dyDescent="0.2">
      <c r="N58" s="10"/>
    </row>
    <row r="59" spans="1:43" s="3" customFormat="1" x14ac:dyDescent="0.2">
      <c r="A59" s="9"/>
      <c r="B59" s="9"/>
      <c r="C59" s="52" t="s">
        <v>7</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row>
    <row r="60" spans="1:43" s="3" customFormat="1" ht="14.25" x14ac:dyDescent="0.35">
      <c r="A60" s="53" t="s">
        <v>115</v>
      </c>
      <c r="C60" s="55"/>
      <c r="D60" s="55"/>
      <c r="E60" s="55"/>
      <c r="F60" s="55"/>
      <c r="G60" s="55"/>
      <c r="H60" s="55"/>
      <c r="I60" s="55"/>
      <c r="J60" s="55"/>
      <c r="K60" s="55"/>
      <c r="L60" s="55"/>
      <c r="M60" s="55"/>
      <c r="N60" s="10" t="s">
        <v>116</v>
      </c>
      <c r="O60" s="55"/>
      <c r="P60" s="55"/>
      <c r="Q60" s="55"/>
      <c r="R60" s="55"/>
      <c r="S60" s="55"/>
      <c r="T60" s="55"/>
      <c r="U60" s="55"/>
      <c r="V60" s="55"/>
      <c r="W60" s="55"/>
      <c r="X60" s="55"/>
      <c r="Y60" s="55"/>
      <c r="AQ60" s="5"/>
    </row>
    <row r="61" spans="1:43" s="13" customFormat="1" x14ac:dyDescent="0.25">
      <c r="A61" s="54"/>
      <c r="B61" s="11"/>
      <c r="C61" s="11">
        <v>1980</v>
      </c>
      <c r="D61" s="11">
        <v>1981</v>
      </c>
      <c r="E61" s="11">
        <v>1982</v>
      </c>
      <c r="F61" s="11">
        <v>1983</v>
      </c>
      <c r="G61" s="11">
        <v>1984</v>
      </c>
      <c r="H61" s="11">
        <v>1985</v>
      </c>
      <c r="I61" s="11">
        <v>1986</v>
      </c>
      <c r="J61" s="11">
        <v>1987</v>
      </c>
      <c r="K61" s="11">
        <v>1988</v>
      </c>
      <c r="L61" s="11">
        <v>1989</v>
      </c>
      <c r="M61" s="11">
        <v>1990</v>
      </c>
      <c r="N61" s="11">
        <v>1991</v>
      </c>
      <c r="O61" s="11">
        <v>1992</v>
      </c>
      <c r="P61" s="11">
        <v>1993</v>
      </c>
      <c r="Q61" s="11">
        <v>1994</v>
      </c>
      <c r="R61" s="11">
        <v>1995</v>
      </c>
      <c r="S61" s="11">
        <v>1996</v>
      </c>
      <c r="T61" s="11">
        <v>1997</v>
      </c>
      <c r="U61" s="11">
        <v>1998</v>
      </c>
      <c r="V61" s="11">
        <v>1999</v>
      </c>
      <c r="W61" s="11">
        <v>2000</v>
      </c>
      <c r="X61" s="11">
        <v>2001</v>
      </c>
      <c r="Y61" s="11">
        <v>2002</v>
      </c>
      <c r="Z61" s="11">
        <v>2003</v>
      </c>
      <c r="AA61" s="11">
        <v>2004</v>
      </c>
      <c r="AB61" s="11">
        <v>2005</v>
      </c>
      <c r="AC61" s="11">
        <v>2006</v>
      </c>
      <c r="AD61" s="11">
        <v>2007</v>
      </c>
      <c r="AE61" s="11">
        <v>2008</v>
      </c>
      <c r="AF61" s="11">
        <v>2009</v>
      </c>
      <c r="AG61" s="11">
        <v>2010</v>
      </c>
      <c r="AH61" s="11">
        <v>2011</v>
      </c>
      <c r="AI61" s="11">
        <v>2012</v>
      </c>
      <c r="AJ61" s="11">
        <v>2013</v>
      </c>
      <c r="AK61" s="11">
        <v>2014</v>
      </c>
      <c r="AL61" s="11">
        <v>2015</v>
      </c>
      <c r="AM61" s="11">
        <v>2016</v>
      </c>
      <c r="AN61" s="11">
        <v>2017</v>
      </c>
      <c r="AO61" s="11">
        <v>2018</v>
      </c>
      <c r="AP61" s="11">
        <v>2019</v>
      </c>
      <c r="AQ61" s="12">
        <v>2020</v>
      </c>
    </row>
    <row r="62" spans="1:43" x14ac:dyDescent="0.2">
      <c r="A62" s="3" t="s">
        <v>117</v>
      </c>
      <c r="C62" s="14">
        <v>4113</v>
      </c>
      <c r="D62" s="14">
        <v>4105</v>
      </c>
      <c r="E62" s="14">
        <v>4133</v>
      </c>
      <c r="F62" s="14">
        <v>4129</v>
      </c>
      <c r="G62" s="14">
        <v>4072</v>
      </c>
      <c r="H62" s="14">
        <v>4027</v>
      </c>
      <c r="I62" s="14">
        <v>3970</v>
      </c>
      <c r="J62" s="14">
        <v>4012</v>
      </c>
      <c r="K62" s="14">
        <v>3840</v>
      </c>
      <c r="L62" s="14">
        <v>3984</v>
      </c>
      <c r="M62" s="14">
        <v>3773</v>
      </c>
      <c r="N62" s="14">
        <v>3744</v>
      </c>
      <c r="O62" s="14">
        <v>4021</v>
      </c>
      <c r="P62" s="14">
        <v>3915</v>
      </c>
      <c r="Q62" s="14">
        <v>3800</v>
      </c>
      <c r="R62" s="14">
        <v>3797</v>
      </c>
      <c r="S62" s="14">
        <v>3895</v>
      </c>
      <c r="T62" s="14">
        <v>3937</v>
      </c>
      <c r="U62" s="14">
        <v>3901</v>
      </c>
      <c r="V62" s="14">
        <v>3793</v>
      </c>
      <c r="W62" s="14">
        <v>3754</v>
      </c>
      <c r="X62" s="14">
        <v>3719</v>
      </c>
      <c r="Y62" s="14">
        <v>3744</v>
      </c>
      <c r="Z62" s="14">
        <v>4053</v>
      </c>
      <c r="AA62" s="14">
        <v>3578</v>
      </c>
      <c r="AB62" s="14">
        <v>3621</v>
      </c>
      <c r="AC62" s="14">
        <v>3766</v>
      </c>
      <c r="AD62" s="14">
        <v>3866</v>
      </c>
      <c r="AE62" s="14">
        <v>3595</v>
      </c>
      <c r="AF62" s="14">
        <v>3655</v>
      </c>
      <c r="AG62" s="14">
        <v>3760</v>
      </c>
      <c r="AH62" s="14">
        <v>3819</v>
      </c>
      <c r="AI62" s="14">
        <v>3876</v>
      </c>
      <c r="AJ62" s="14">
        <v>3822</v>
      </c>
      <c r="AK62" s="14">
        <v>3841</v>
      </c>
      <c r="AL62" s="14">
        <v>3983</v>
      </c>
      <c r="AM62" s="14">
        <v>3967</v>
      </c>
      <c r="AN62" s="14">
        <v>4263</v>
      </c>
      <c r="AO62" s="14">
        <v>4318</v>
      </c>
      <c r="AP62" s="14">
        <v>4283</v>
      </c>
      <c r="AQ62" s="14">
        <v>4609</v>
      </c>
    </row>
    <row r="63" spans="1:43" x14ac:dyDescent="0.2">
      <c r="A63" s="3" t="s">
        <v>118</v>
      </c>
      <c r="C63" s="14">
        <v>57</v>
      </c>
      <c r="D63" s="14">
        <v>74</v>
      </c>
      <c r="E63" s="14">
        <v>62</v>
      </c>
      <c r="F63" s="14">
        <v>52</v>
      </c>
      <c r="G63" s="14">
        <v>62</v>
      </c>
      <c r="H63" s="14">
        <v>50</v>
      </c>
      <c r="I63" s="14">
        <v>36</v>
      </c>
      <c r="J63" s="14">
        <v>49</v>
      </c>
      <c r="K63" s="14">
        <v>45</v>
      </c>
      <c r="L63" s="14">
        <v>51</v>
      </c>
      <c r="M63" s="14">
        <v>45</v>
      </c>
      <c r="N63" s="14">
        <v>53</v>
      </c>
      <c r="O63" s="14">
        <v>52</v>
      </c>
      <c r="P63" s="14">
        <v>40</v>
      </c>
      <c r="Q63" s="14">
        <v>36</v>
      </c>
      <c r="R63" s="14">
        <v>38</v>
      </c>
      <c r="S63" s="14">
        <v>39</v>
      </c>
      <c r="T63" s="14">
        <v>29</v>
      </c>
      <c r="U63" s="14">
        <v>35</v>
      </c>
      <c r="V63" s="14">
        <v>31</v>
      </c>
      <c r="W63" s="14">
        <v>34</v>
      </c>
      <c r="X63" s="14">
        <v>43</v>
      </c>
      <c r="Y63" s="14">
        <v>36</v>
      </c>
      <c r="Z63" s="14">
        <v>29</v>
      </c>
      <c r="AA63" s="14">
        <v>25</v>
      </c>
      <c r="AB63" s="14">
        <v>18</v>
      </c>
      <c r="AC63" s="14">
        <v>18</v>
      </c>
      <c r="AD63" s="14">
        <v>19</v>
      </c>
      <c r="AE63" s="14">
        <v>17</v>
      </c>
      <c r="AF63" s="14">
        <v>20</v>
      </c>
      <c r="AG63" s="14">
        <v>24</v>
      </c>
      <c r="AH63" s="14">
        <v>27</v>
      </c>
      <c r="AI63" s="14">
        <v>16</v>
      </c>
      <c r="AJ63" s="14">
        <v>27</v>
      </c>
      <c r="AK63" s="14">
        <v>23</v>
      </c>
      <c r="AL63" s="14">
        <v>19</v>
      </c>
      <c r="AM63" s="14">
        <v>28</v>
      </c>
      <c r="AN63" s="14">
        <v>26</v>
      </c>
      <c r="AO63" s="14">
        <v>30</v>
      </c>
      <c r="AP63" s="14">
        <v>33</v>
      </c>
      <c r="AQ63" s="29">
        <v>29</v>
      </c>
    </row>
    <row r="64" spans="1:43" x14ac:dyDescent="0.2">
      <c r="A64" s="3" t="s">
        <v>119</v>
      </c>
      <c r="C64" s="14">
        <v>8</v>
      </c>
      <c r="D64" s="14">
        <v>7</v>
      </c>
      <c r="E64" s="14">
        <v>9</v>
      </c>
      <c r="F64" s="14">
        <v>8</v>
      </c>
      <c r="G64" s="14">
        <v>3</v>
      </c>
      <c r="H64" s="14">
        <v>3</v>
      </c>
      <c r="I64" s="14">
        <v>5</v>
      </c>
      <c r="J64" s="14">
        <v>7</v>
      </c>
      <c r="K64" s="14">
        <v>3</v>
      </c>
      <c r="L64" s="14">
        <v>5</v>
      </c>
      <c r="M64" s="14">
        <v>6</v>
      </c>
      <c r="N64" s="14">
        <v>9</v>
      </c>
      <c r="O64" s="14">
        <v>8</v>
      </c>
      <c r="P64" s="14">
        <v>7</v>
      </c>
      <c r="Q64" s="14">
        <v>3</v>
      </c>
      <c r="R64" s="14">
        <v>2</v>
      </c>
      <c r="S64" s="14">
        <v>4</v>
      </c>
      <c r="T64" s="14">
        <v>4</v>
      </c>
      <c r="U64" s="14">
        <v>3</v>
      </c>
      <c r="V64" s="14">
        <v>4</v>
      </c>
      <c r="W64" s="14">
        <v>4</v>
      </c>
      <c r="X64" s="14">
        <v>2</v>
      </c>
      <c r="Y64" s="14">
        <v>5</v>
      </c>
      <c r="Z64" s="14">
        <v>3</v>
      </c>
      <c r="AA64" s="14">
        <v>1</v>
      </c>
      <c r="AB64" s="14">
        <v>5</v>
      </c>
      <c r="AC64" s="14">
        <v>3</v>
      </c>
      <c r="AD64" s="14">
        <v>1</v>
      </c>
      <c r="AE64" s="14">
        <v>3</v>
      </c>
      <c r="AF64" s="14">
        <v>3</v>
      </c>
      <c r="AG64" s="14" t="s">
        <v>120</v>
      </c>
      <c r="AH64" s="14">
        <v>2</v>
      </c>
      <c r="AI64" s="14" t="s">
        <v>120</v>
      </c>
      <c r="AJ64" s="14">
        <v>2</v>
      </c>
      <c r="AK64" s="14">
        <v>4</v>
      </c>
      <c r="AL64" s="14">
        <v>3</v>
      </c>
      <c r="AM64" s="14" t="s">
        <v>120</v>
      </c>
      <c r="AN64" s="14">
        <v>2</v>
      </c>
      <c r="AO64" s="14">
        <v>1</v>
      </c>
      <c r="AP64" s="14" t="s">
        <v>120</v>
      </c>
      <c r="AQ64" s="29">
        <v>4</v>
      </c>
    </row>
    <row r="65" spans="1:43" x14ac:dyDescent="0.2">
      <c r="A65" s="3" t="s">
        <v>121</v>
      </c>
      <c r="C65" s="14">
        <v>11</v>
      </c>
      <c r="D65" s="14">
        <v>4</v>
      </c>
      <c r="E65" s="14">
        <v>10</v>
      </c>
      <c r="F65" s="14">
        <v>4</v>
      </c>
      <c r="G65" s="14">
        <v>6</v>
      </c>
      <c r="H65" s="14">
        <v>8</v>
      </c>
      <c r="I65" s="14">
        <v>5</v>
      </c>
      <c r="J65" s="14">
        <v>3</v>
      </c>
      <c r="K65" s="14">
        <v>5</v>
      </c>
      <c r="L65" s="14">
        <v>7</v>
      </c>
      <c r="M65" s="14">
        <v>4</v>
      </c>
      <c r="N65" s="14">
        <v>3</v>
      </c>
      <c r="O65" s="14">
        <v>1</v>
      </c>
      <c r="P65" s="14">
        <v>8</v>
      </c>
      <c r="Q65" s="14">
        <v>3</v>
      </c>
      <c r="R65" s="14">
        <v>3</v>
      </c>
      <c r="S65" s="14">
        <v>5</v>
      </c>
      <c r="T65" s="14">
        <v>3</v>
      </c>
      <c r="U65" s="14">
        <v>5</v>
      </c>
      <c r="V65" s="14">
        <v>4</v>
      </c>
      <c r="W65" s="14">
        <v>1</v>
      </c>
      <c r="X65" s="14">
        <v>9</v>
      </c>
      <c r="Y65" s="14">
        <v>8</v>
      </c>
      <c r="Z65" s="14">
        <v>5</v>
      </c>
      <c r="AA65" s="14">
        <v>2</v>
      </c>
      <c r="AB65" s="14">
        <v>4</v>
      </c>
      <c r="AC65" s="14">
        <v>2</v>
      </c>
      <c r="AD65" s="14">
        <v>5</v>
      </c>
      <c r="AE65" s="14">
        <v>3</v>
      </c>
      <c r="AF65" s="14">
        <v>3</v>
      </c>
      <c r="AG65" s="14">
        <v>2</v>
      </c>
      <c r="AH65" s="14">
        <v>1</v>
      </c>
      <c r="AI65" s="14">
        <v>2</v>
      </c>
      <c r="AJ65" s="14">
        <v>3</v>
      </c>
      <c r="AK65" s="14">
        <v>4</v>
      </c>
      <c r="AL65" s="14">
        <v>3</v>
      </c>
      <c r="AM65" s="14">
        <v>1</v>
      </c>
      <c r="AN65" s="14">
        <v>1</v>
      </c>
      <c r="AO65" s="14">
        <v>3</v>
      </c>
      <c r="AP65" s="14" t="s">
        <v>120</v>
      </c>
      <c r="AQ65" s="29" t="s">
        <v>120</v>
      </c>
    </row>
    <row r="66" spans="1:43" x14ac:dyDescent="0.2">
      <c r="A66" s="3" t="s">
        <v>122</v>
      </c>
      <c r="C66" s="14">
        <v>23</v>
      </c>
      <c r="D66" s="14">
        <v>36</v>
      </c>
      <c r="E66" s="14">
        <v>29</v>
      </c>
      <c r="F66" s="14">
        <v>15</v>
      </c>
      <c r="G66" s="14">
        <v>19</v>
      </c>
      <c r="H66" s="14">
        <v>23</v>
      </c>
      <c r="I66" s="14">
        <v>13</v>
      </c>
      <c r="J66" s="14">
        <v>20</v>
      </c>
      <c r="K66" s="14">
        <v>20</v>
      </c>
      <c r="L66" s="14">
        <v>14</v>
      </c>
      <c r="M66" s="14">
        <v>13</v>
      </c>
      <c r="N66" s="14">
        <v>24</v>
      </c>
      <c r="O66" s="14">
        <v>15</v>
      </c>
      <c r="P66" s="14">
        <v>14</v>
      </c>
      <c r="Q66" s="14">
        <v>15</v>
      </c>
      <c r="R66" s="14">
        <v>15</v>
      </c>
      <c r="S66" s="14">
        <v>14</v>
      </c>
      <c r="T66" s="14">
        <v>10</v>
      </c>
      <c r="U66" s="14">
        <v>10</v>
      </c>
      <c r="V66" s="14">
        <v>9</v>
      </c>
      <c r="W66" s="14">
        <v>7</v>
      </c>
      <c r="X66" s="14">
        <v>13</v>
      </c>
      <c r="Y66" s="14">
        <v>15</v>
      </c>
      <c r="Z66" s="14">
        <v>7</v>
      </c>
      <c r="AA66" s="14">
        <v>11</v>
      </c>
      <c r="AB66" s="14">
        <v>3</v>
      </c>
      <c r="AC66" s="14">
        <v>5</v>
      </c>
      <c r="AD66" s="14">
        <v>10</v>
      </c>
      <c r="AE66" s="14">
        <v>13</v>
      </c>
      <c r="AF66" s="14">
        <v>7</v>
      </c>
      <c r="AG66" s="14">
        <v>7</v>
      </c>
      <c r="AH66" s="14">
        <v>8</v>
      </c>
      <c r="AI66" s="14">
        <v>14</v>
      </c>
      <c r="AJ66" s="14">
        <v>8</v>
      </c>
      <c r="AK66" s="14">
        <v>8</v>
      </c>
      <c r="AL66" s="14">
        <v>9</v>
      </c>
      <c r="AM66" s="14">
        <v>6</v>
      </c>
      <c r="AN66" s="14">
        <v>9</v>
      </c>
      <c r="AO66" s="14">
        <v>4</v>
      </c>
      <c r="AP66" s="14">
        <v>7</v>
      </c>
      <c r="AQ66" s="29">
        <v>13</v>
      </c>
    </row>
    <row r="67" spans="1:43" x14ac:dyDescent="0.2">
      <c r="A67" s="3" t="s">
        <v>123</v>
      </c>
      <c r="C67" s="14">
        <v>24</v>
      </c>
      <c r="D67" s="14">
        <v>28</v>
      </c>
      <c r="E67" s="14">
        <v>32</v>
      </c>
      <c r="F67" s="14">
        <v>31</v>
      </c>
      <c r="G67" s="14">
        <v>32</v>
      </c>
      <c r="H67" s="14">
        <v>33</v>
      </c>
      <c r="I67" s="14">
        <v>24</v>
      </c>
      <c r="J67" s="14">
        <v>30</v>
      </c>
      <c r="K67" s="14">
        <v>37</v>
      </c>
      <c r="L67" s="14">
        <v>28</v>
      </c>
      <c r="M67" s="14">
        <v>23</v>
      </c>
      <c r="N67" s="14">
        <v>24</v>
      </c>
      <c r="O67" s="14">
        <v>27</v>
      </c>
      <c r="P67" s="14">
        <v>35</v>
      </c>
      <c r="Q67" s="14">
        <v>23</v>
      </c>
      <c r="R67" s="14">
        <v>22</v>
      </c>
      <c r="S67" s="14">
        <v>21</v>
      </c>
      <c r="T67" s="14">
        <v>27</v>
      </c>
      <c r="U67" s="14">
        <v>10</v>
      </c>
      <c r="V67" s="14">
        <v>18</v>
      </c>
      <c r="W67" s="14">
        <v>18</v>
      </c>
      <c r="X67" s="14">
        <v>15</v>
      </c>
      <c r="Y67" s="14">
        <v>17</v>
      </c>
      <c r="Z67" s="14">
        <v>18</v>
      </c>
      <c r="AA67" s="14">
        <v>23</v>
      </c>
      <c r="AB67" s="14">
        <v>22</v>
      </c>
      <c r="AC67" s="14">
        <v>17</v>
      </c>
      <c r="AD67" s="14">
        <v>16</v>
      </c>
      <c r="AE67" s="14">
        <v>13</v>
      </c>
      <c r="AF67" s="14">
        <v>8</v>
      </c>
      <c r="AG67" s="14">
        <v>16</v>
      </c>
      <c r="AH67" s="14">
        <v>14</v>
      </c>
      <c r="AI67" s="14">
        <v>12</v>
      </c>
      <c r="AJ67" s="14">
        <v>13</v>
      </c>
      <c r="AK67" s="14">
        <v>6</v>
      </c>
      <c r="AL67" s="14">
        <v>10</v>
      </c>
      <c r="AM67" s="14">
        <v>8</v>
      </c>
      <c r="AN67" s="14">
        <v>12</v>
      </c>
      <c r="AO67" s="14">
        <v>11</v>
      </c>
      <c r="AP67" s="14">
        <v>14</v>
      </c>
      <c r="AQ67" s="29">
        <v>9</v>
      </c>
    </row>
    <row r="68" spans="1:43" x14ac:dyDescent="0.2">
      <c r="A68" s="3" t="s">
        <v>124</v>
      </c>
      <c r="C68" s="14">
        <v>31</v>
      </c>
      <c r="D68" s="14">
        <v>40</v>
      </c>
      <c r="E68" s="14">
        <v>38</v>
      </c>
      <c r="F68" s="14">
        <v>33</v>
      </c>
      <c r="G68" s="14">
        <v>42</v>
      </c>
      <c r="H68" s="14">
        <v>35</v>
      </c>
      <c r="I68" s="14">
        <v>25</v>
      </c>
      <c r="J68" s="14">
        <v>33</v>
      </c>
      <c r="K68" s="14">
        <v>45</v>
      </c>
      <c r="L68" s="14">
        <v>38</v>
      </c>
      <c r="M68" s="14">
        <v>27</v>
      </c>
      <c r="N68" s="14">
        <v>24</v>
      </c>
      <c r="O68" s="14">
        <v>23</v>
      </c>
      <c r="P68" s="14">
        <v>27</v>
      </c>
      <c r="Q68" s="14">
        <v>37</v>
      </c>
      <c r="R68" s="14">
        <v>29</v>
      </c>
      <c r="S68" s="14">
        <v>28</v>
      </c>
      <c r="T68" s="14">
        <v>22</v>
      </c>
      <c r="U68" s="14">
        <v>29</v>
      </c>
      <c r="V68" s="14">
        <v>34</v>
      </c>
      <c r="W68" s="14">
        <v>31</v>
      </c>
      <c r="X68" s="14">
        <v>27</v>
      </c>
      <c r="Y68" s="14">
        <v>19</v>
      </c>
      <c r="Z68" s="14">
        <v>21</v>
      </c>
      <c r="AA68" s="14">
        <v>25</v>
      </c>
      <c r="AB68" s="14">
        <v>17</v>
      </c>
      <c r="AC68" s="14">
        <v>17</v>
      </c>
      <c r="AD68" s="14">
        <v>18</v>
      </c>
      <c r="AE68" s="14">
        <v>21</v>
      </c>
      <c r="AF68" s="14">
        <v>14</v>
      </c>
      <c r="AG68" s="14">
        <v>16</v>
      </c>
      <c r="AH68" s="14">
        <v>15</v>
      </c>
      <c r="AI68" s="14">
        <v>20</v>
      </c>
      <c r="AJ68" s="14">
        <v>14</v>
      </c>
      <c r="AK68" s="14">
        <v>12</v>
      </c>
      <c r="AL68" s="14">
        <v>13</v>
      </c>
      <c r="AM68" s="14">
        <v>12</v>
      </c>
      <c r="AN68" s="14">
        <v>17</v>
      </c>
      <c r="AO68" s="14">
        <v>14</v>
      </c>
      <c r="AP68" s="14">
        <v>14</v>
      </c>
      <c r="AQ68" s="29">
        <v>12</v>
      </c>
    </row>
    <row r="69" spans="1:43" x14ac:dyDescent="0.2">
      <c r="A69" s="3" t="s">
        <v>125</v>
      </c>
      <c r="C69" s="14">
        <v>24</v>
      </c>
      <c r="D69" s="14">
        <v>31</v>
      </c>
      <c r="E69" s="14">
        <v>26</v>
      </c>
      <c r="F69" s="14">
        <v>33</v>
      </c>
      <c r="G69" s="14">
        <v>34</v>
      </c>
      <c r="H69" s="14">
        <v>34</v>
      </c>
      <c r="I69" s="14">
        <v>28</v>
      </c>
      <c r="J69" s="14">
        <v>32</v>
      </c>
      <c r="K69" s="14">
        <v>27</v>
      </c>
      <c r="L69" s="14">
        <v>34</v>
      </c>
      <c r="M69" s="14">
        <v>32</v>
      </c>
      <c r="N69" s="14">
        <v>43</v>
      </c>
      <c r="O69" s="14">
        <v>46</v>
      </c>
      <c r="P69" s="14">
        <v>38</v>
      </c>
      <c r="Q69" s="14">
        <v>40</v>
      </c>
      <c r="R69" s="14">
        <v>40</v>
      </c>
      <c r="S69" s="14">
        <v>48</v>
      </c>
      <c r="T69" s="14">
        <v>33</v>
      </c>
      <c r="U69" s="14">
        <v>39</v>
      </c>
      <c r="V69" s="14">
        <v>27</v>
      </c>
      <c r="W69" s="14">
        <v>40</v>
      </c>
      <c r="X69" s="14">
        <v>37</v>
      </c>
      <c r="Y69" s="14">
        <v>34</v>
      </c>
      <c r="Z69" s="14">
        <v>29</v>
      </c>
      <c r="AA69" s="14">
        <v>27</v>
      </c>
      <c r="AB69" s="14">
        <v>19</v>
      </c>
      <c r="AC69" s="14">
        <v>20</v>
      </c>
      <c r="AD69" s="14">
        <v>32</v>
      </c>
      <c r="AE69" s="14">
        <v>14</v>
      </c>
      <c r="AF69" s="14">
        <v>22</v>
      </c>
      <c r="AG69" s="14">
        <v>23</v>
      </c>
      <c r="AH69" s="14">
        <v>14</v>
      </c>
      <c r="AI69" s="14">
        <v>19</v>
      </c>
      <c r="AJ69" s="14">
        <v>28</v>
      </c>
      <c r="AK69" s="14">
        <v>25</v>
      </c>
      <c r="AL69" s="14">
        <v>12</v>
      </c>
      <c r="AM69" s="14">
        <v>17</v>
      </c>
      <c r="AN69" s="14">
        <v>11</v>
      </c>
      <c r="AO69" s="14">
        <v>26</v>
      </c>
      <c r="AP69" s="14">
        <v>17</v>
      </c>
      <c r="AQ69" s="29">
        <v>13</v>
      </c>
    </row>
    <row r="70" spans="1:43" x14ac:dyDescent="0.2">
      <c r="A70" s="3" t="s">
        <v>126</v>
      </c>
      <c r="C70" s="14">
        <v>44</v>
      </c>
      <c r="D70" s="14">
        <v>42</v>
      </c>
      <c r="E70" s="14">
        <v>48</v>
      </c>
      <c r="F70" s="14">
        <v>48</v>
      </c>
      <c r="G70" s="14">
        <v>54</v>
      </c>
      <c r="H70" s="14">
        <v>38</v>
      </c>
      <c r="I70" s="14">
        <v>40</v>
      </c>
      <c r="J70" s="14">
        <v>50</v>
      </c>
      <c r="K70" s="14">
        <v>44</v>
      </c>
      <c r="L70" s="14">
        <v>39</v>
      </c>
      <c r="M70" s="14">
        <v>55</v>
      </c>
      <c r="N70" s="14">
        <v>57</v>
      </c>
      <c r="O70" s="14">
        <v>58</v>
      </c>
      <c r="P70" s="14">
        <v>61</v>
      </c>
      <c r="Q70" s="14">
        <v>50</v>
      </c>
      <c r="R70" s="14">
        <v>46</v>
      </c>
      <c r="S70" s="14">
        <v>59</v>
      </c>
      <c r="T70" s="14">
        <v>49</v>
      </c>
      <c r="U70" s="14">
        <v>46</v>
      </c>
      <c r="V70" s="14">
        <v>38</v>
      </c>
      <c r="W70" s="14">
        <v>38</v>
      </c>
      <c r="X70" s="14">
        <v>39</v>
      </c>
      <c r="Y70" s="14">
        <v>47</v>
      </c>
      <c r="Z70" s="14">
        <v>41</v>
      </c>
      <c r="AA70" s="14">
        <v>38</v>
      </c>
      <c r="AB70" s="14">
        <v>49</v>
      </c>
      <c r="AC70" s="14">
        <v>50</v>
      </c>
      <c r="AD70" s="14">
        <v>28</v>
      </c>
      <c r="AE70" s="14">
        <v>31</v>
      </c>
      <c r="AF70" s="14">
        <v>34</v>
      </c>
      <c r="AG70" s="14">
        <v>29</v>
      </c>
      <c r="AH70" s="14">
        <v>26</v>
      </c>
      <c r="AI70" s="14">
        <v>38</v>
      </c>
      <c r="AJ70" s="14">
        <v>23</v>
      </c>
      <c r="AK70" s="14">
        <v>26</v>
      </c>
      <c r="AL70" s="14">
        <v>27</v>
      </c>
      <c r="AM70" s="14">
        <v>20</v>
      </c>
      <c r="AN70" s="14">
        <v>31</v>
      </c>
      <c r="AO70" s="14">
        <v>20</v>
      </c>
      <c r="AP70" s="14">
        <v>29</v>
      </c>
      <c r="AQ70" s="29">
        <v>33</v>
      </c>
    </row>
    <row r="71" spans="1:43" x14ac:dyDescent="0.2">
      <c r="A71" s="3" t="s">
        <v>127</v>
      </c>
      <c r="C71" s="14">
        <v>60</v>
      </c>
      <c r="D71" s="14">
        <v>72</v>
      </c>
      <c r="E71" s="14">
        <v>70</v>
      </c>
      <c r="F71" s="14">
        <v>78</v>
      </c>
      <c r="G71" s="14">
        <v>50</v>
      </c>
      <c r="H71" s="14">
        <v>76</v>
      </c>
      <c r="I71" s="14">
        <v>58</v>
      </c>
      <c r="J71" s="14">
        <v>62</v>
      </c>
      <c r="K71" s="14">
        <v>55</v>
      </c>
      <c r="L71" s="14">
        <v>57</v>
      </c>
      <c r="M71" s="14">
        <v>61</v>
      </c>
      <c r="N71" s="14">
        <v>74</v>
      </c>
      <c r="O71" s="14">
        <v>70</v>
      </c>
      <c r="P71" s="14">
        <v>58</v>
      </c>
      <c r="Q71" s="14">
        <v>70</v>
      </c>
      <c r="R71" s="14">
        <v>67</v>
      </c>
      <c r="S71" s="14">
        <v>56</v>
      </c>
      <c r="T71" s="14">
        <v>72</v>
      </c>
      <c r="U71" s="14">
        <v>80</v>
      </c>
      <c r="V71" s="14">
        <v>49</v>
      </c>
      <c r="W71" s="14">
        <v>72</v>
      </c>
      <c r="X71" s="14">
        <v>73</v>
      </c>
      <c r="Y71" s="14">
        <v>59</v>
      </c>
      <c r="Z71" s="14">
        <v>61</v>
      </c>
      <c r="AA71" s="14">
        <v>55</v>
      </c>
      <c r="AB71" s="14">
        <v>46</v>
      </c>
      <c r="AC71" s="14">
        <v>68</v>
      </c>
      <c r="AD71" s="14">
        <v>43</v>
      </c>
      <c r="AE71" s="14">
        <v>45</v>
      </c>
      <c r="AF71" s="14">
        <v>45</v>
      </c>
      <c r="AG71" s="14">
        <v>49</v>
      </c>
      <c r="AH71" s="14">
        <v>38</v>
      </c>
      <c r="AI71" s="14">
        <v>34</v>
      </c>
      <c r="AJ71" s="14">
        <v>40</v>
      </c>
      <c r="AK71" s="14">
        <v>49</v>
      </c>
      <c r="AL71" s="14">
        <v>51</v>
      </c>
      <c r="AM71" s="14">
        <v>45</v>
      </c>
      <c r="AN71" s="14">
        <v>37</v>
      </c>
      <c r="AO71" s="14">
        <v>44</v>
      </c>
      <c r="AP71" s="14">
        <v>23</v>
      </c>
      <c r="AQ71" s="29">
        <v>34</v>
      </c>
    </row>
    <row r="72" spans="1:43" x14ac:dyDescent="0.2">
      <c r="A72" s="3" t="s">
        <v>128</v>
      </c>
      <c r="C72" s="14">
        <v>111</v>
      </c>
      <c r="D72" s="14">
        <v>118</v>
      </c>
      <c r="E72" s="14">
        <v>94</v>
      </c>
      <c r="F72" s="14">
        <v>90</v>
      </c>
      <c r="G72" s="14">
        <v>109</v>
      </c>
      <c r="H72" s="14">
        <v>83</v>
      </c>
      <c r="I72" s="14">
        <v>96</v>
      </c>
      <c r="J72" s="14">
        <v>100</v>
      </c>
      <c r="K72" s="14">
        <v>83</v>
      </c>
      <c r="L72" s="14">
        <v>86</v>
      </c>
      <c r="M72" s="14">
        <v>97</v>
      </c>
      <c r="N72" s="14">
        <v>86</v>
      </c>
      <c r="O72" s="14">
        <v>93</v>
      </c>
      <c r="P72" s="14">
        <v>84</v>
      </c>
      <c r="Q72" s="14">
        <v>73</v>
      </c>
      <c r="R72" s="14">
        <v>87</v>
      </c>
      <c r="S72" s="14">
        <v>96</v>
      </c>
      <c r="T72" s="14">
        <v>82</v>
      </c>
      <c r="U72" s="14">
        <v>94</v>
      </c>
      <c r="V72" s="14">
        <v>110</v>
      </c>
      <c r="W72" s="14">
        <v>84</v>
      </c>
      <c r="X72" s="14">
        <v>92</v>
      </c>
      <c r="Y72" s="14">
        <v>96</v>
      </c>
      <c r="Z72" s="14">
        <v>88</v>
      </c>
      <c r="AA72" s="14">
        <v>103</v>
      </c>
      <c r="AB72" s="14">
        <v>74</v>
      </c>
      <c r="AC72" s="14">
        <v>95</v>
      </c>
      <c r="AD72" s="14">
        <v>91</v>
      </c>
      <c r="AE72" s="14">
        <v>61</v>
      </c>
      <c r="AF72" s="14">
        <v>78</v>
      </c>
      <c r="AG72" s="14">
        <v>110</v>
      </c>
      <c r="AH72" s="14">
        <v>89</v>
      </c>
      <c r="AI72" s="14">
        <v>67</v>
      </c>
      <c r="AJ72" s="14">
        <v>87</v>
      </c>
      <c r="AK72" s="14">
        <v>77</v>
      </c>
      <c r="AL72" s="14">
        <v>66</v>
      </c>
      <c r="AM72" s="14">
        <v>70</v>
      </c>
      <c r="AN72" s="14">
        <v>94</v>
      </c>
      <c r="AO72" s="14">
        <v>63</v>
      </c>
      <c r="AP72" s="14">
        <v>70</v>
      </c>
      <c r="AQ72" s="29">
        <v>78</v>
      </c>
    </row>
    <row r="73" spans="1:43" x14ac:dyDescent="0.2">
      <c r="A73" s="3" t="s">
        <v>129</v>
      </c>
      <c r="C73" s="14">
        <v>173</v>
      </c>
      <c r="D73" s="14">
        <v>168</v>
      </c>
      <c r="E73" s="14">
        <v>178</v>
      </c>
      <c r="F73" s="14">
        <v>139</v>
      </c>
      <c r="G73" s="14">
        <v>184</v>
      </c>
      <c r="H73" s="14">
        <v>141</v>
      </c>
      <c r="I73" s="14">
        <v>142</v>
      </c>
      <c r="J73" s="14">
        <v>149</v>
      </c>
      <c r="K73" s="14">
        <v>129</v>
      </c>
      <c r="L73" s="14">
        <v>130</v>
      </c>
      <c r="M73" s="14">
        <v>136</v>
      </c>
      <c r="N73" s="14">
        <v>137</v>
      </c>
      <c r="O73" s="14">
        <v>131</v>
      </c>
      <c r="P73" s="14">
        <v>123</v>
      </c>
      <c r="Q73" s="14">
        <v>124</v>
      </c>
      <c r="R73" s="14">
        <v>132</v>
      </c>
      <c r="S73" s="14">
        <v>109</v>
      </c>
      <c r="T73" s="14">
        <v>127</v>
      </c>
      <c r="U73" s="14">
        <v>135</v>
      </c>
      <c r="V73" s="14">
        <v>123</v>
      </c>
      <c r="W73" s="14">
        <v>118</v>
      </c>
      <c r="X73" s="14">
        <v>110</v>
      </c>
      <c r="Y73" s="14">
        <v>122</v>
      </c>
      <c r="Z73" s="14">
        <v>117</v>
      </c>
      <c r="AA73" s="14">
        <v>131</v>
      </c>
      <c r="AB73" s="14">
        <v>117</v>
      </c>
      <c r="AC73" s="14">
        <v>147</v>
      </c>
      <c r="AD73" s="14">
        <v>124</v>
      </c>
      <c r="AE73" s="14">
        <v>127</v>
      </c>
      <c r="AF73" s="14">
        <v>152</v>
      </c>
      <c r="AG73" s="14">
        <v>117</v>
      </c>
      <c r="AH73" s="14">
        <v>130</v>
      </c>
      <c r="AI73" s="14">
        <v>138</v>
      </c>
      <c r="AJ73" s="14">
        <v>144</v>
      </c>
      <c r="AK73" s="14">
        <v>114</v>
      </c>
      <c r="AL73" s="14">
        <v>112</v>
      </c>
      <c r="AM73" s="14">
        <v>112</v>
      </c>
      <c r="AN73" s="14">
        <v>119</v>
      </c>
      <c r="AO73" s="14">
        <v>135</v>
      </c>
      <c r="AP73" s="14">
        <v>130</v>
      </c>
      <c r="AQ73" s="29">
        <v>102</v>
      </c>
    </row>
    <row r="74" spans="1:43" x14ac:dyDescent="0.2">
      <c r="A74" s="3" t="s">
        <v>130</v>
      </c>
      <c r="C74" s="14">
        <v>200</v>
      </c>
      <c r="D74" s="14">
        <v>202</v>
      </c>
      <c r="E74" s="14">
        <v>260</v>
      </c>
      <c r="F74" s="14">
        <v>190</v>
      </c>
      <c r="G74" s="14">
        <v>240</v>
      </c>
      <c r="H74" s="14">
        <v>239</v>
      </c>
      <c r="I74" s="14">
        <v>228</v>
      </c>
      <c r="J74" s="14">
        <v>241</v>
      </c>
      <c r="K74" s="14">
        <v>222</v>
      </c>
      <c r="L74" s="14">
        <v>213</v>
      </c>
      <c r="M74" s="14">
        <v>189</v>
      </c>
      <c r="N74" s="14">
        <v>185</v>
      </c>
      <c r="O74" s="14">
        <v>173</v>
      </c>
      <c r="P74" s="14">
        <v>173</v>
      </c>
      <c r="Q74" s="14">
        <v>179</v>
      </c>
      <c r="R74" s="14">
        <v>177</v>
      </c>
      <c r="S74" s="14">
        <v>188</v>
      </c>
      <c r="T74" s="14">
        <v>156</v>
      </c>
      <c r="U74" s="14">
        <v>166</v>
      </c>
      <c r="V74" s="14">
        <v>151</v>
      </c>
      <c r="W74" s="14">
        <v>179</v>
      </c>
      <c r="X74" s="14">
        <v>162</v>
      </c>
      <c r="Y74" s="14">
        <v>188</v>
      </c>
      <c r="Z74" s="14">
        <v>165</v>
      </c>
      <c r="AA74" s="14">
        <v>137</v>
      </c>
      <c r="AB74" s="14">
        <v>170</v>
      </c>
      <c r="AC74" s="14">
        <v>174</v>
      </c>
      <c r="AD74" s="14">
        <v>165</v>
      </c>
      <c r="AE74" s="14">
        <v>164</v>
      </c>
      <c r="AF74" s="14">
        <v>158</v>
      </c>
      <c r="AG74" s="14">
        <v>173</v>
      </c>
      <c r="AH74" s="14">
        <v>159</v>
      </c>
      <c r="AI74" s="14">
        <v>179</v>
      </c>
      <c r="AJ74" s="14">
        <v>170</v>
      </c>
      <c r="AK74" s="14">
        <v>163</v>
      </c>
      <c r="AL74" s="14">
        <v>156</v>
      </c>
      <c r="AM74" s="14">
        <v>192</v>
      </c>
      <c r="AN74" s="14">
        <v>147</v>
      </c>
      <c r="AO74" s="14">
        <v>175</v>
      </c>
      <c r="AP74" s="14">
        <v>177</v>
      </c>
      <c r="AQ74" s="29">
        <v>198</v>
      </c>
    </row>
    <row r="75" spans="1:43" x14ac:dyDescent="0.2">
      <c r="A75" s="3" t="s">
        <v>131</v>
      </c>
      <c r="C75" s="14">
        <v>267</v>
      </c>
      <c r="D75" s="14">
        <v>265</v>
      </c>
      <c r="E75" s="14">
        <v>304</v>
      </c>
      <c r="F75" s="14">
        <v>286</v>
      </c>
      <c r="G75" s="14">
        <v>286</v>
      </c>
      <c r="H75" s="14">
        <v>272</v>
      </c>
      <c r="I75" s="14">
        <v>261</v>
      </c>
      <c r="J75" s="14">
        <v>274</v>
      </c>
      <c r="K75" s="14">
        <v>272</v>
      </c>
      <c r="L75" s="14">
        <v>301</v>
      </c>
      <c r="M75" s="14">
        <v>284</v>
      </c>
      <c r="N75" s="14">
        <v>273</v>
      </c>
      <c r="O75" s="14">
        <v>307</v>
      </c>
      <c r="P75" s="14">
        <v>276</v>
      </c>
      <c r="Q75" s="14">
        <v>234</v>
      </c>
      <c r="R75" s="14">
        <v>283</v>
      </c>
      <c r="S75" s="14">
        <v>273</v>
      </c>
      <c r="T75" s="14">
        <v>261</v>
      </c>
      <c r="U75" s="14">
        <v>248</v>
      </c>
      <c r="V75" s="14">
        <v>214</v>
      </c>
      <c r="W75" s="14">
        <v>226</v>
      </c>
      <c r="X75" s="14">
        <v>220</v>
      </c>
      <c r="Y75" s="14">
        <v>210</v>
      </c>
      <c r="Z75" s="14">
        <v>226</v>
      </c>
      <c r="AA75" s="14">
        <v>212</v>
      </c>
      <c r="AB75" s="14">
        <v>221</v>
      </c>
      <c r="AC75" s="14">
        <v>228</v>
      </c>
      <c r="AD75" s="14">
        <v>218</v>
      </c>
      <c r="AE75" s="14">
        <v>194</v>
      </c>
      <c r="AF75" s="14">
        <v>214</v>
      </c>
      <c r="AG75" s="14">
        <v>202</v>
      </c>
      <c r="AH75" s="14">
        <v>243</v>
      </c>
      <c r="AI75" s="14">
        <v>216</v>
      </c>
      <c r="AJ75" s="14">
        <v>227</v>
      </c>
      <c r="AK75" s="14">
        <v>224</v>
      </c>
      <c r="AL75" s="14">
        <v>210</v>
      </c>
      <c r="AM75" s="14">
        <v>213</v>
      </c>
      <c r="AN75" s="14">
        <v>226</v>
      </c>
      <c r="AO75" s="14">
        <v>244</v>
      </c>
      <c r="AP75" s="14">
        <v>271</v>
      </c>
      <c r="AQ75" s="29">
        <v>238</v>
      </c>
    </row>
    <row r="76" spans="1:43" x14ac:dyDescent="0.2">
      <c r="A76" s="3" t="s">
        <v>132</v>
      </c>
      <c r="C76" s="14">
        <v>458</v>
      </c>
      <c r="D76" s="14">
        <v>440</v>
      </c>
      <c r="E76" s="14">
        <v>408</v>
      </c>
      <c r="F76" s="14">
        <v>369</v>
      </c>
      <c r="G76" s="14">
        <v>343</v>
      </c>
      <c r="H76" s="14">
        <v>346</v>
      </c>
      <c r="I76" s="14">
        <v>330</v>
      </c>
      <c r="J76" s="14">
        <v>312</v>
      </c>
      <c r="K76" s="14">
        <v>359</v>
      </c>
      <c r="L76" s="14">
        <v>382</v>
      </c>
      <c r="M76" s="14">
        <v>357</v>
      </c>
      <c r="N76" s="14">
        <v>311</v>
      </c>
      <c r="O76" s="14">
        <v>366</v>
      </c>
      <c r="P76" s="14">
        <v>358</v>
      </c>
      <c r="Q76" s="14">
        <v>360</v>
      </c>
      <c r="R76" s="14">
        <v>402</v>
      </c>
      <c r="S76" s="14">
        <v>397</v>
      </c>
      <c r="T76" s="14">
        <v>386</v>
      </c>
      <c r="U76" s="14">
        <v>364</v>
      </c>
      <c r="V76" s="14">
        <v>353</v>
      </c>
      <c r="W76" s="14">
        <v>320</v>
      </c>
      <c r="X76" s="14">
        <v>318</v>
      </c>
      <c r="Y76" s="14">
        <v>294</v>
      </c>
      <c r="Z76" s="14">
        <v>349</v>
      </c>
      <c r="AA76" s="14">
        <v>249</v>
      </c>
      <c r="AB76" s="14">
        <v>273</v>
      </c>
      <c r="AC76" s="14">
        <v>276</v>
      </c>
      <c r="AD76" s="14">
        <v>306</v>
      </c>
      <c r="AE76" s="14">
        <v>257</v>
      </c>
      <c r="AF76" s="14">
        <v>244</v>
      </c>
      <c r="AG76" s="14">
        <v>258</v>
      </c>
      <c r="AH76" s="14">
        <v>259</v>
      </c>
      <c r="AI76" s="14">
        <v>288</v>
      </c>
      <c r="AJ76" s="14">
        <v>254</v>
      </c>
      <c r="AK76" s="14">
        <v>274</v>
      </c>
      <c r="AL76" s="14">
        <v>283</v>
      </c>
      <c r="AM76" s="14">
        <v>299</v>
      </c>
      <c r="AN76" s="14">
        <v>380</v>
      </c>
      <c r="AO76" s="14">
        <v>301</v>
      </c>
      <c r="AP76" s="14">
        <v>286</v>
      </c>
      <c r="AQ76" s="29">
        <v>326</v>
      </c>
    </row>
    <row r="77" spans="1:43" x14ac:dyDescent="0.2">
      <c r="A77" s="3" t="s">
        <v>133</v>
      </c>
      <c r="C77" s="14">
        <v>666</v>
      </c>
      <c r="D77" s="14">
        <v>588</v>
      </c>
      <c r="E77" s="14">
        <v>613</v>
      </c>
      <c r="F77" s="14">
        <v>603</v>
      </c>
      <c r="G77" s="14">
        <v>584</v>
      </c>
      <c r="H77" s="14">
        <v>596</v>
      </c>
      <c r="I77" s="14">
        <v>533</v>
      </c>
      <c r="J77" s="14">
        <v>500</v>
      </c>
      <c r="K77" s="14">
        <v>456</v>
      </c>
      <c r="L77" s="14">
        <v>408</v>
      </c>
      <c r="M77" s="14">
        <v>407</v>
      </c>
      <c r="N77" s="14">
        <v>397</v>
      </c>
      <c r="O77" s="14">
        <v>422</v>
      </c>
      <c r="P77" s="14">
        <v>443</v>
      </c>
      <c r="Q77" s="14">
        <v>450</v>
      </c>
      <c r="R77" s="14">
        <v>421</v>
      </c>
      <c r="S77" s="14">
        <v>411</v>
      </c>
      <c r="T77" s="14">
        <v>492</v>
      </c>
      <c r="U77" s="14">
        <v>462</v>
      </c>
      <c r="V77" s="14">
        <v>493</v>
      </c>
      <c r="W77" s="14">
        <v>475</v>
      </c>
      <c r="X77" s="14">
        <v>457</v>
      </c>
      <c r="Y77" s="14">
        <v>501</v>
      </c>
      <c r="Z77" s="14">
        <v>512</v>
      </c>
      <c r="AA77" s="14">
        <v>418</v>
      </c>
      <c r="AB77" s="14">
        <v>419</v>
      </c>
      <c r="AC77" s="14">
        <v>385</v>
      </c>
      <c r="AD77" s="14">
        <v>397</v>
      </c>
      <c r="AE77" s="14">
        <v>344</v>
      </c>
      <c r="AF77" s="14">
        <v>355</v>
      </c>
      <c r="AG77" s="14">
        <v>356</v>
      </c>
      <c r="AH77" s="14">
        <v>366</v>
      </c>
      <c r="AI77" s="14">
        <v>342</v>
      </c>
      <c r="AJ77" s="14">
        <v>336</v>
      </c>
      <c r="AK77" s="14">
        <v>350</v>
      </c>
      <c r="AL77" s="14">
        <v>355</v>
      </c>
      <c r="AM77" s="14">
        <v>357</v>
      </c>
      <c r="AN77" s="14">
        <v>422</v>
      </c>
      <c r="AO77" s="14">
        <v>391</v>
      </c>
      <c r="AP77" s="14">
        <v>364</v>
      </c>
      <c r="AQ77" s="29">
        <v>422</v>
      </c>
    </row>
    <row r="78" spans="1:43" x14ac:dyDescent="0.2">
      <c r="A78" s="3" t="s">
        <v>134</v>
      </c>
      <c r="C78" s="14">
        <v>712</v>
      </c>
      <c r="D78" s="14">
        <v>727</v>
      </c>
      <c r="E78" s="14">
        <v>726</v>
      </c>
      <c r="F78" s="14">
        <v>813</v>
      </c>
      <c r="G78" s="14">
        <v>741</v>
      </c>
      <c r="H78" s="14">
        <v>727</v>
      </c>
      <c r="I78" s="14">
        <v>711</v>
      </c>
      <c r="J78" s="14">
        <v>693</v>
      </c>
      <c r="K78" s="14">
        <v>719</v>
      </c>
      <c r="L78" s="14">
        <v>678</v>
      </c>
      <c r="M78" s="14">
        <v>581</v>
      </c>
      <c r="N78" s="14">
        <v>559</v>
      </c>
      <c r="O78" s="14">
        <v>626</v>
      </c>
      <c r="P78" s="14">
        <v>557</v>
      </c>
      <c r="Q78" s="14">
        <v>498</v>
      </c>
      <c r="R78" s="14">
        <v>469</v>
      </c>
      <c r="S78" s="14">
        <v>510</v>
      </c>
      <c r="T78" s="14">
        <v>512</v>
      </c>
      <c r="U78" s="14">
        <v>518</v>
      </c>
      <c r="V78" s="14">
        <v>573</v>
      </c>
      <c r="W78" s="14">
        <v>518</v>
      </c>
      <c r="X78" s="14">
        <v>529</v>
      </c>
      <c r="Y78" s="14">
        <v>574</v>
      </c>
      <c r="Z78" s="14">
        <v>598</v>
      </c>
      <c r="AA78" s="14">
        <v>548</v>
      </c>
      <c r="AB78" s="14">
        <v>574</v>
      </c>
      <c r="AC78" s="14">
        <v>601</v>
      </c>
      <c r="AD78" s="14">
        <v>627</v>
      </c>
      <c r="AE78" s="14">
        <v>567</v>
      </c>
      <c r="AF78" s="14">
        <v>536</v>
      </c>
      <c r="AG78" s="14">
        <v>513</v>
      </c>
      <c r="AH78" s="14">
        <v>486</v>
      </c>
      <c r="AI78" s="14">
        <v>449</v>
      </c>
      <c r="AJ78" s="14">
        <v>458</v>
      </c>
      <c r="AK78" s="14">
        <v>490</v>
      </c>
      <c r="AL78" s="14">
        <v>503</v>
      </c>
      <c r="AM78" s="14">
        <v>429</v>
      </c>
      <c r="AN78" s="14">
        <v>517</v>
      </c>
      <c r="AO78" s="14">
        <v>500</v>
      </c>
      <c r="AP78" s="14">
        <v>478</v>
      </c>
      <c r="AQ78" s="29">
        <v>511</v>
      </c>
    </row>
    <row r="79" spans="1:43" x14ac:dyDescent="0.2">
      <c r="A79" s="3" t="s">
        <v>135</v>
      </c>
      <c r="C79" s="14">
        <v>704</v>
      </c>
      <c r="D79" s="14">
        <v>656</v>
      </c>
      <c r="E79" s="14">
        <v>664</v>
      </c>
      <c r="F79" s="14">
        <v>703</v>
      </c>
      <c r="G79" s="14">
        <v>676</v>
      </c>
      <c r="H79" s="14">
        <v>678</v>
      </c>
      <c r="I79" s="14">
        <v>721</v>
      </c>
      <c r="J79" s="14">
        <v>712</v>
      </c>
      <c r="K79" s="14">
        <v>653</v>
      </c>
      <c r="L79" s="14">
        <v>729</v>
      </c>
      <c r="M79" s="14">
        <v>671</v>
      </c>
      <c r="N79" s="14">
        <v>667</v>
      </c>
      <c r="O79" s="14">
        <v>739</v>
      </c>
      <c r="P79" s="14">
        <v>741</v>
      </c>
      <c r="Q79" s="14">
        <v>703</v>
      </c>
      <c r="R79" s="14">
        <v>676</v>
      </c>
      <c r="S79" s="14">
        <v>639</v>
      </c>
      <c r="T79" s="14">
        <v>635</v>
      </c>
      <c r="U79" s="14">
        <v>618</v>
      </c>
      <c r="V79" s="14">
        <v>522</v>
      </c>
      <c r="W79" s="14">
        <v>554</v>
      </c>
      <c r="X79" s="14">
        <v>529</v>
      </c>
      <c r="Y79" s="14">
        <v>530</v>
      </c>
      <c r="Z79" s="14">
        <v>637</v>
      </c>
      <c r="AA79" s="14">
        <v>591</v>
      </c>
      <c r="AB79" s="14">
        <v>601</v>
      </c>
      <c r="AC79" s="14">
        <v>595</v>
      </c>
      <c r="AD79" s="14">
        <v>674</v>
      </c>
      <c r="AE79" s="14">
        <v>661</v>
      </c>
      <c r="AF79" s="14">
        <v>694</v>
      </c>
      <c r="AG79" s="14">
        <v>726</v>
      </c>
      <c r="AH79" s="14">
        <v>738</v>
      </c>
      <c r="AI79" s="14">
        <v>741</v>
      </c>
      <c r="AJ79" s="14">
        <v>696</v>
      </c>
      <c r="AK79" s="14">
        <v>663</v>
      </c>
      <c r="AL79" s="14">
        <v>681</v>
      </c>
      <c r="AM79" s="14">
        <v>654</v>
      </c>
      <c r="AN79" s="14">
        <v>620</v>
      </c>
      <c r="AO79" s="14">
        <v>696</v>
      </c>
      <c r="AP79" s="14">
        <v>662</v>
      </c>
      <c r="AQ79" s="29">
        <v>714</v>
      </c>
    </row>
    <row r="80" spans="1:43" x14ac:dyDescent="0.2">
      <c r="A80" s="3" t="s">
        <v>136</v>
      </c>
      <c r="C80" s="14">
        <v>377</v>
      </c>
      <c r="D80" s="14">
        <v>412</v>
      </c>
      <c r="E80" s="14">
        <v>386</v>
      </c>
      <c r="F80" s="14">
        <v>426</v>
      </c>
      <c r="G80" s="14">
        <v>420</v>
      </c>
      <c r="H80" s="14">
        <v>445</v>
      </c>
      <c r="I80" s="14">
        <v>480</v>
      </c>
      <c r="J80" s="14">
        <v>497</v>
      </c>
      <c r="K80" s="14">
        <v>446</v>
      </c>
      <c r="L80" s="14">
        <v>520</v>
      </c>
      <c r="M80" s="14">
        <v>524</v>
      </c>
      <c r="N80" s="14">
        <v>531</v>
      </c>
      <c r="O80" s="14">
        <v>567</v>
      </c>
      <c r="P80" s="14">
        <v>539</v>
      </c>
      <c r="Q80" s="14">
        <v>554</v>
      </c>
      <c r="R80" s="14">
        <v>556</v>
      </c>
      <c r="S80" s="14">
        <v>612</v>
      </c>
      <c r="T80" s="14">
        <v>645</v>
      </c>
      <c r="U80" s="14">
        <v>630</v>
      </c>
      <c r="V80" s="14">
        <v>601</v>
      </c>
      <c r="W80" s="14">
        <v>612</v>
      </c>
      <c r="X80" s="14">
        <v>609</v>
      </c>
      <c r="Y80" s="14">
        <v>534</v>
      </c>
      <c r="Z80" s="14">
        <v>614</v>
      </c>
      <c r="AA80" s="14">
        <v>466</v>
      </c>
      <c r="AB80" s="14">
        <v>479</v>
      </c>
      <c r="AC80" s="14">
        <v>518</v>
      </c>
      <c r="AD80" s="14">
        <v>557</v>
      </c>
      <c r="AE80" s="14">
        <v>580</v>
      </c>
      <c r="AF80" s="14">
        <v>618</v>
      </c>
      <c r="AG80" s="14">
        <v>633</v>
      </c>
      <c r="AH80" s="14">
        <v>655</v>
      </c>
      <c r="AI80" s="14">
        <v>714</v>
      </c>
      <c r="AJ80" s="14">
        <v>723</v>
      </c>
      <c r="AK80" s="14">
        <v>740</v>
      </c>
      <c r="AL80" s="14">
        <v>789</v>
      </c>
      <c r="AM80" s="14">
        <v>785</v>
      </c>
      <c r="AN80" s="14">
        <v>855</v>
      </c>
      <c r="AO80" s="14">
        <v>830</v>
      </c>
      <c r="AP80" s="14">
        <v>841</v>
      </c>
      <c r="AQ80" s="29">
        <v>860</v>
      </c>
    </row>
    <row r="81" spans="1:43" x14ac:dyDescent="0.2">
      <c r="A81" s="3" t="s">
        <v>137</v>
      </c>
      <c r="C81" s="14">
        <v>129</v>
      </c>
      <c r="D81" s="14">
        <v>165</v>
      </c>
      <c r="E81" s="14">
        <v>137</v>
      </c>
      <c r="F81" s="14">
        <v>173</v>
      </c>
      <c r="G81" s="14">
        <v>163</v>
      </c>
      <c r="H81" s="14">
        <v>161</v>
      </c>
      <c r="I81" s="14">
        <v>181</v>
      </c>
      <c r="J81" s="14">
        <v>205</v>
      </c>
      <c r="K81" s="14">
        <v>179</v>
      </c>
      <c r="L81" s="14">
        <v>209</v>
      </c>
      <c r="M81" s="14">
        <v>215</v>
      </c>
      <c r="N81" s="14">
        <v>237</v>
      </c>
      <c r="O81" s="14">
        <v>242</v>
      </c>
      <c r="P81" s="14">
        <v>279</v>
      </c>
      <c r="Q81" s="14">
        <v>278</v>
      </c>
      <c r="R81" s="14">
        <v>257</v>
      </c>
      <c r="S81" s="14">
        <v>298</v>
      </c>
      <c r="T81" s="14">
        <v>313</v>
      </c>
      <c r="U81" s="14">
        <v>331</v>
      </c>
      <c r="V81" s="14">
        <v>344</v>
      </c>
      <c r="W81" s="14">
        <v>325</v>
      </c>
      <c r="X81" s="14">
        <v>327</v>
      </c>
      <c r="Y81" s="14">
        <v>345</v>
      </c>
      <c r="Z81" s="14">
        <v>389</v>
      </c>
      <c r="AA81" s="14">
        <v>373</v>
      </c>
      <c r="AB81" s="14">
        <v>371</v>
      </c>
      <c r="AC81" s="14">
        <v>420</v>
      </c>
      <c r="AD81" s="14">
        <v>355</v>
      </c>
      <c r="AE81" s="14">
        <v>332</v>
      </c>
      <c r="AF81" s="14">
        <v>277</v>
      </c>
      <c r="AG81" s="14">
        <v>349</v>
      </c>
      <c r="AH81" s="14">
        <v>375</v>
      </c>
      <c r="AI81" s="14">
        <v>429</v>
      </c>
      <c r="AJ81" s="14">
        <v>422</v>
      </c>
      <c r="AK81" s="14">
        <v>440</v>
      </c>
      <c r="AL81" s="14">
        <v>482</v>
      </c>
      <c r="AM81" s="14">
        <v>509</v>
      </c>
      <c r="AN81" s="14">
        <v>538</v>
      </c>
      <c r="AO81" s="14">
        <v>620</v>
      </c>
      <c r="AP81" s="14">
        <v>648</v>
      </c>
      <c r="AQ81" s="29">
        <v>740</v>
      </c>
    </row>
    <row r="82" spans="1:43" x14ac:dyDescent="0.2">
      <c r="A82" s="3" t="s">
        <v>138</v>
      </c>
      <c r="C82" s="14">
        <v>34</v>
      </c>
      <c r="D82" s="14">
        <v>30</v>
      </c>
      <c r="E82" s="14">
        <v>39</v>
      </c>
      <c r="F82" s="14">
        <v>35</v>
      </c>
      <c r="G82" s="14">
        <v>24</v>
      </c>
      <c r="H82" s="14">
        <v>39</v>
      </c>
      <c r="I82" s="14">
        <v>53</v>
      </c>
      <c r="J82" s="14">
        <v>43</v>
      </c>
      <c r="K82" s="14">
        <v>41</v>
      </c>
      <c r="L82" s="14">
        <v>55</v>
      </c>
      <c r="M82" s="14">
        <v>46</v>
      </c>
      <c r="N82" s="14">
        <v>50</v>
      </c>
      <c r="O82" s="14">
        <v>55</v>
      </c>
      <c r="P82" s="14">
        <v>54</v>
      </c>
      <c r="Q82" s="14">
        <v>69</v>
      </c>
      <c r="R82" s="14">
        <v>75</v>
      </c>
      <c r="S82" s="14">
        <v>88</v>
      </c>
      <c r="T82" s="14">
        <v>79</v>
      </c>
      <c r="U82" s="14">
        <v>78</v>
      </c>
      <c r="V82" s="14">
        <v>95</v>
      </c>
      <c r="W82" s="14">
        <v>98</v>
      </c>
      <c r="X82" s="14">
        <v>108</v>
      </c>
      <c r="Y82" s="14">
        <v>110</v>
      </c>
      <c r="Z82" s="14">
        <v>144</v>
      </c>
      <c r="AA82" s="14">
        <v>143</v>
      </c>
      <c r="AB82" s="14">
        <v>139</v>
      </c>
      <c r="AC82" s="14">
        <v>127</v>
      </c>
      <c r="AD82" s="14">
        <v>180</v>
      </c>
      <c r="AE82" s="14">
        <v>148</v>
      </c>
      <c r="AF82" s="14">
        <v>173</v>
      </c>
      <c r="AG82" s="14">
        <v>157</v>
      </c>
      <c r="AH82" s="14">
        <v>174</v>
      </c>
      <c r="AI82" s="14">
        <v>158</v>
      </c>
      <c r="AJ82" s="14">
        <v>147</v>
      </c>
      <c r="AK82" s="14">
        <v>149</v>
      </c>
      <c r="AL82" s="14">
        <v>199</v>
      </c>
      <c r="AM82" s="14">
        <v>210</v>
      </c>
      <c r="AN82" s="14">
        <v>199</v>
      </c>
      <c r="AO82" s="14">
        <v>210</v>
      </c>
      <c r="AP82" s="14">
        <v>219</v>
      </c>
      <c r="AQ82" s="29">
        <v>273</v>
      </c>
    </row>
    <row r="83" spans="1:43" x14ac:dyDescent="0.2">
      <c r="A83" s="3" t="s">
        <v>139</v>
      </c>
      <c r="C83" s="14" t="s">
        <v>120</v>
      </c>
      <c r="D83" s="14" t="s">
        <v>120</v>
      </c>
      <c r="E83" s="14" t="s">
        <v>120</v>
      </c>
      <c r="F83" s="14" t="s">
        <v>120</v>
      </c>
      <c r="G83" s="14" t="s">
        <v>120</v>
      </c>
      <c r="H83" s="14" t="s">
        <v>120</v>
      </c>
      <c r="I83" s="14" t="s">
        <v>120</v>
      </c>
      <c r="J83" s="14" t="s">
        <v>120</v>
      </c>
      <c r="K83" s="14" t="s">
        <v>120</v>
      </c>
      <c r="L83" s="14" t="s">
        <v>120</v>
      </c>
      <c r="M83" s="14" t="s">
        <v>120</v>
      </c>
      <c r="N83" s="14" t="s">
        <v>120</v>
      </c>
      <c r="O83" s="14" t="s">
        <v>120</v>
      </c>
      <c r="P83" s="14" t="s">
        <v>120</v>
      </c>
      <c r="Q83" s="14">
        <v>1</v>
      </c>
      <c r="R83" s="14" t="s">
        <v>120</v>
      </c>
      <c r="S83" s="14" t="s">
        <v>120</v>
      </c>
      <c r="T83" s="14" t="s">
        <v>120</v>
      </c>
      <c r="U83" s="14" t="s">
        <v>120</v>
      </c>
      <c r="V83" s="14" t="s">
        <v>120</v>
      </c>
      <c r="W83" s="14" t="s">
        <v>120</v>
      </c>
      <c r="X83" s="14" t="s">
        <v>120</v>
      </c>
      <c r="Y83" s="14" t="s">
        <v>120</v>
      </c>
      <c r="Z83" s="14" t="s">
        <v>120</v>
      </c>
      <c r="AA83" s="14" t="s">
        <v>120</v>
      </c>
      <c r="AB83" s="14" t="s">
        <v>120</v>
      </c>
      <c r="AC83" s="14" t="s">
        <v>120</v>
      </c>
      <c r="AD83" s="14" t="s">
        <v>120</v>
      </c>
      <c r="AE83" s="14" t="s">
        <v>120</v>
      </c>
      <c r="AF83" s="14" t="s">
        <v>120</v>
      </c>
      <c r="AG83" s="14" t="s">
        <v>120</v>
      </c>
      <c r="AH83" s="14" t="s">
        <v>120</v>
      </c>
      <c r="AI83" s="14" t="s">
        <v>120</v>
      </c>
      <c r="AJ83" s="14" t="s">
        <v>120</v>
      </c>
      <c r="AK83" s="14" t="s">
        <v>120</v>
      </c>
      <c r="AL83" s="14" t="s">
        <v>120</v>
      </c>
      <c r="AM83" s="14" t="s">
        <v>120</v>
      </c>
      <c r="AN83" s="14" t="s">
        <v>120</v>
      </c>
      <c r="AO83" s="14" t="s">
        <v>120</v>
      </c>
      <c r="AP83" s="14" t="s">
        <v>120</v>
      </c>
      <c r="AQ83" s="14" t="s">
        <v>120</v>
      </c>
    </row>
    <row r="84" spans="1:43" x14ac:dyDescent="0.2">
      <c r="N84" s="10"/>
    </row>
    <row r="85" spans="1:43" x14ac:dyDescent="0.2">
      <c r="N85" s="10"/>
    </row>
    <row r="86" spans="1:43" x14ac:dyDescent="0.2">
      <c r="N86" s="10"/>
    </row>
    <row r="87" spans="1:43" x14ac:dyDescent="0.2">
      <c r="N87" s="10"/>
    </row>
    <row r="88" spans="1:43" x14ac:dyDescent="0.2">
      <c r="N88" s="10"/>
    </row>
    <row r="89" spans="1:43" x14ac:dyDescent="0.2">
      <c r="N89" s="10"/>
    </row>
    <row r="90" spans="1:43" x14ac:dyDescent="0.2">
      <c r="N90" s="10"/>
    </row>
    <row r="91" spans="1:43" x14ac:dyDescent="0.2">
      <c r="N91" s="10"/>
    </row>
    <row r="92" spans="1:43" x14ac:dyDescent="0.2">
      <c r="N92" s="10"/>
    </row>
    <row r="93" spans="1:43" x14ac:dyDescent="0.2">
      <c r="N93" s="10"/>
    </row>
    <row r="94" spans="1:43" x14ac:dyDescent="0.2">
      <c r="N94" s="10"/>
    </row>
    <row r="95" spans="1:43" x14ac:dyDescent="0.2">
      <c r="N95" s="10"/>
    </row>
    <row r="96" spans="1:43" x14ac:dyDescent="0.2">
      <c r="N96" s="10"/>
    </row>
    <row r="97" spans="14:14" x14ac:dyDescent="0.2">
      <c r="N97" s="10"/>
    </row>
    <row r="98" spans="14:14" x14ac:dyDescent="0.2">
      <c r="N98" s="10"/>
    </row>
    <row r="99" spans="14:14" x14ac:dyDescent="0.2">
      <c r="N99" s="10"/>
    </row>
    <row r="100" spans="14:14" x14ac:dyDescent="0.2">
      <c r="N100" s="10"/>
    </row>
    <row r="101" spans="14:14" x14ac:dyDescent="0.2">
      <c r="N101" s="10"/>
    </row>
    <row r="102" spans="14:14" x14ac:dyDescent="0.2">
      <c r="N102" s="10"/>
    </row>
    <row r="103" spans="14:14" x14ac:dyDescent="0.2">
      <c r="N103" s="10"/>
    </row>
    <row r="104" spans="14:14" x14ac:dyDescent="0.2">
      <c r="N104" s="10"/>
    </row>
    <row r="105" spans="14:14" x14ac:dyDescent="0.2">
      <c r="N105" s="10"/>
    </row>
    <row r="106" spans="14:14" x14ac:dyDescent="0.2">
      <c r="N106" s="10"/>
    </row>
    <row r="107" spans="14:14" x14ac:dyDescent="0.2">
      <c r="N107" s="10"/>
    </row>
    <row r="108" spans="14:14" x14ac:dyDescent="0.2">
      <c r="N108" s="10"/>
    </row>
    <row r="109" spans="14:14" x14ac:dyDescent="0.2">
      <c r="N109" s="10"/>
    </row>
    <row r="110" spans="14:14" x14ac:dyDescent="0.2">
      <c r="N110" s="10"/>
    </row>
    <row r="111" spans="14:14" x14ac:dyDescent="0.2">
      <c r="N111" s="10"/>
    </row>
    <row r="112" spans="14:14" x14ac:dyDescent="0.2">
      <c r="N112" s="10"/>
    </row>
    <row r="113" spans="14:14" x14ac:dyDescent="0.2">
      <c r="N113" s="10"/>
    </row>
    <row r="114" spans="14:14" x14ac:dyDescent="0.2">
      <c r="N114" s="10"/>
    </row>
    <row r="115" spans="14:14" x14ac:dyDescent="0.2">
      <c r="N115" s="10"/>
    </row>
    <row r="116" spans="14:14" x14ac:dyDescent="0.2">
      <c r="N116" s="10"/>
    </row>
    <row r="117" spans="14:14" x14ac:dyDescent="0.2">
      <c r="N117" s="10"/>
    </row>
    <row r="118" spans="14:14" x14ac:dyDescent="0.2">
      <c r="N118" s="10"/>
    </row>
    <row r="119" spans="14:14" x14ac:dyDescent="0.2">
      <c r="N119" s="10"/>
    </row>
    <row r="120" spans="14:14" x14ac:dyDescent="0.2">
      <c r="N120" s="10"/>
    </row>
    <row r="121" spans="14:14" x14ac:dyDescent="0.2">
      <c r="N121" s="10"/>
    </row>
    <row r="122" spans="14:14" x14ac:dyDescent="0.2">
      <c r="N122" s="10"/>
    </row>
    <row r="123" spans="14:14" x14ac:dyDescent="0.2">
      <c r="N123" s="10"/>
    </row>
    <row r="124" spans="14:14" x14ac:dyDescent="0.2">
      <c r="N124" s="10"/>
    </row>
    <row r="125" spans="14:14" x14ac:dyDescent="0.2">
      <c r="N125" s="10"/>
    </row>
    <row r="126" spans="14:14" x14ac:dyDescent="0.2">
      <c r="N126" s="10"/>
    </row>
    <row r="127" spans="14:14" x14ac:dyDescent="0.2">
      <c r="N127" s="10"/>
    </row>
    <row r="128" spans="14:14" x14ac:dyDescent="0.2">
      <c r="N128" s="10"/>
    </row>
    <row r="129" spans="14:14" x14ac:dyDescent="0.2">
      <c r="N129" s="10"/>
    </row>
    <row r="130" spans="14:14" x14ac:dyDescent="0.2">
      <c r="N130" s="10"/>
    </row>
    <row r="131" spans="14:14" x14ac:dyDescent="0.2">
      <c r="N131" s="10"/>
    </row>
    <row r="132" spans="14:14" x14ac:dyDescent="0.2">
      <c r="N132" s="10"/>
    </row>
    <row r="133" spans="14:14" x14ac:dyDescent="0.2">
      <c r="N133" s="10"/>
    </row>
    <row r="134" spans="14:14" x14ac:dyDescent="0.2">
      <c r="N134" s="10"/>
    </row>
    <row r="135" spans="14:14" x14ac:dyDescent="0.2">
      <c r="N135" s="10"/>
    </row>
    <row r="136" spans="14:14" x14ac:dyDescent="0.2">
      <c r="N136" s="10"/>
    </row>
    <row r="137" spans="14:14" x14ac:dyDescent="0.2">
      <c r="N137" s="10"/>
    </row>
    <row r="138" spans="14:14" x14ac:dyDescent="0.2">
      <c r="N138" s="10"/>
    </row>
    <row r="139" spans="14:14" x14ac:dyDescent="0.2">
      <c r="N139" s="10"/>
    </row>
    <row r="140" spans="14:14" x14ac:dyDescent="0.2">
      <c r="N140" s="10"/>
    </row>
    <row r="141" spans="14:14" x14ac:dyDescent="0.2">
      <c r="N141" s="10"/>
    </row>
    <row r="142" spans="14:14" x14ac:dyDescent="0.2">
      <c r="N142" s="10"/>
    </row>
    <row r="143" spans="14:14" x14ac:dyDescent="0.2">
      <c r="N143" s="10"/>
    </row>
    <row r="144" spans="14:14" x14ac:dyDescent="0.2">
      <c r="N144" s="10"/>
    </row>
    <row r="145" spans="14:14" x14ac:dyDescent="0.2">
      <c r="N145" s="10"/>
    </row>
    <row r="146" spans="14:14" x14ac:dyDescent="0.2">
      <c r="N146" s="10"/>
    </row>
    <row r="147" spans="14:14" x14ac:dyDescent="0.2">
      <c r="N147" s="10"/>
    </row>
    <row r="148" spans="14:14" x14ac:dyDescent="0.2">
      <c r="N148" s="10"/>
    </row>
    <row r="149" spans="14:14" x14ac:dyDescent="0.2">
      <c r="N149" s="10"/>
    </row>
    <row r="150" spans="14:14" x14ac:dyDescent="0.2">
      <c r="N150" s="10"/>
    </row>
    <row r="151" spans="14:14" x14ac:dyDescent="0.2">
      <c r="N151" s="10"/>
    </row>
    <row r="152" spans="14:14" x14ac:dyDescent="0.2">
      <c r="N152" s="10"/>
    </row>
    <row r="153" spans="14:14" x14ac:dyDescent="0.2">
      <c r="N153" s="10"/>
    </row>
    <row r="154" spans="14:14" x14ac:dyDescent="0.2">
      <c r="N154" s="10"/>
    </row>
    <row r="155" spans="14:14" x14ac:dyDescent="0.2">
      <c r="N155" s="10"/>
    </row>
    <row r="156" spans="14:14" x14ac:dyDescent="0.2">
      <c r="N156" s="10"/>
    </row>
    <row r="157" spans="14:14" x14ac:dyDescent="0.2">
      <c r="N157" s="10"/>
    </row>
    <row r="158" spans="14:14" x14ac:dyDescent="0.2">
      <c r="N158" s="10"/>
    </row>
    <row r="159" spans="14:14" x14ac:dyDescent="0.2">
      <c r="N159" s="10"/>
    </row>
    <row r="160" spans="14:14" x14ac:dyDescent="0.2">
      <c r="N160" s="10"/>
    </row>
    <row r="161" spans="14:14" x14ac:dyDescent="0.2">
      <c r="N161" s="10"/>
    </row>
    <row r="162" spans="14:14" x14ac:dyDescent="0.2">
      <c r="N162" s="10"/>
    </row>
    <row r="163" spans="14:14" x14ac:dyDescent="0.2">
      <c r="N163" s="10"/>
    </row>
    <row r="164" spans="14:14" x14ac:dyDescent="0.2">
      <c r="N164" s="10"/>
    </row>
    <row r="165" spans="14:14" x14ac:dyDescent="0.2">
      <c r="N165" s="10"/>
    </row>
    <row r="166" spans="14:14" x14ac:dyDescent="0.2">
      <c r="N166" s="10"/>
    </row>
    <row r="167" spans="14:14" x14ac:dyDescent="0.2">
      <c r="N167" s="10"/>
    </row>
    <row r="168" spans="14:14" x14ac:dyDescent="0.2">
      <c r="N168" s="10"/>
    </row>
    <row r="169" spans="14:14" x14ac:dyDescent="0.2">
      <c r="N169" s="10"/>
    </row>
    <row r="170" spans="14:14" x14ac:dyDescent="0.2">
      <c r="N170" s="10"/>
    </row>
    <row r="171" spans="14:14" x14ac:dyDescent="0.2">
      <c r="N171" s="10"/>
    </row>
    <row r="172" spans="14:14" x14ac:dyDescent="0.2">
      <c r="N172" s="10"/>
    </row>
    <row r="173" spans="14:14" x14ac:dyDescent="0.2">
      <c r="N173" s="10"/>
    </row>
    <row r="174" spans="14:14" x14ac:dyDescent="0.2">
      <c r="N174" s="10"/>
    </row>
    <row r="175" spans="14:14" x14ac:dyDescent="0.2">
      <c r="N175" s="10"/>
    </row>
    <row r="176" spans="14:14" x14ac:dyDescent="0.2">
      <c r="N176" s="10"/>
    </row>
    <row r="177" spans="14:14" x14ac:dyDescent="0.2">
      <c r="N177" s="10"/>
    </row>
    <row r="178" spans="14:14" x14ac:dyDescent="0.2">
      <c r="N178" s="10"/>
    </row>
    <row r="179" spans="14:14" x14ac:dyDescent="0.2">
      <c r="N179" s="10"/>
    </row>
    <row r="180" spans="14:14" x14ac:dyDescent="0.2">
      <c r="N180" s="10"/>
    </row>
    <row r="181" spans="14:14" x14ac:dyDescent="0.2">
      <c r="N181" s="10"/>
    </row>
    <row r="182" spans="14:14" x14ac:dyDescent="0.2">
      <c r="N182" s="10"/>
    </row>
    <row r="183" spans="14:14" x14ac:dyDescent="0.2">
      <c r="N183" s="10"/>
    </row>
    <row r="184" spans="14:14" x14ac:dyDescent="0.2">
      <c r="N184" s="10"/>
    </row>
    <row r="185" spans="14:14" x14ac:dyDescent="0.2">
      <c r="N185" s="10"/>
    </row>
    <row r="186" spans="14:14" x14ac:dyDescent="0.2">
      <c r="N186" s="10"/>
    </row>
    <row r="187" spans="14:14" x14ac:dyDescent="0.2">
      <c r="N187" s="10"/>
    </row>
    <row r="188" spans="14:14" x14ac:dyDescent="0.2">
      <c r="N188" s="10"/>
    </row>
    <row r="189" spans="14:14" x14ac:dyDescent="0.2">
      <c r="N189" s="10"/>
    </row>
    <row r="190" spans="14:14" x14ac:dyDescent="0.2">
      <c r="N190" s="10"/>
    </row>
    <row r="191" spans="14:14" x14ac:dyDescent="0.2">
      <c r="N191" s="10"/>
    </row>
    <row r="192" spans="14:14" x14ac:dyDescent="0.2">
      <c r="N192" s="10"/>
    </row>
    <row r="193" spans="14:14" x14ac:dyDescent="0.2">
      <c r="N193" s="10"/>
    </row>
    <row r="194" spans="14:14" x14ac:dyDescent="0.2">
      <c r="N194" s="10"/>
    </row>
    <row r="195" spans="14:14" x14ac:dyDescent="0.2">
      <c r="N195" s="10"/>
    </row>
    <row r="196" spans="14:14" x14ac:dyDescent="0.2">
      <c r="N196" s="10"/>
    </row>
    <row r="197" spans="14:14" x14ac:dyDescent="0.2">
      <c r="N197" s="10"/>
    </row>
    <row r="198" spans="14:14" x14ac:dyDescent="0.2">
      <c r="N198" s="10"/>
    </row>
    <row r="199" spans="14:14" x14ac:dyDescent="0.2">
      <c r="N199" s="10"/>
    </row>
    <row r="200" spans="14:14" x14ac:dyDescent="0.2">
      <c r="N200" s="10"/>
    </row>
    <row r="201" spans="14:14" x14ac:dyDescent="0.2">
      <c r="N201" s="10"/>
    </row>
    <row r="202" spans="14:14" x14ac:dyDescent="0.2">
      <c r="N202" s="10"/>
    </row>
    <row r="203" spans="14:14" x14ac:dyDescent="0.2">
      <c r="N203" s="10"/>
    </row>
    <row r="204" spans="14:14" x14ac:dyDescent="0.2">
      <c r="N204" s="10"/>
    </row>
    <row r="205" spans="14:14" x14ac:dyDescent="0.2">
      <c r="N205" s="10"/>
    </row>
    <row r="206" spans="14:14" x14ac:dyDescent="0.2">
      <c r="N206" s="10"/>
    </row>
    <row r="207" spans="14:14" x14ac:dyDescent="0.2">
      <c r="N207" s="10"/>
    </row>
    <row r="208" spans="14:14" x14ac:dyDescent="0.2">
      <c r="N208" s="10"/>
    </row>
    <row r="209" spans="14:14" x14ac:dyDescent="0.2">
      <c r="N209" s="10"/>
    </row>
    <row r="210" spans="14:14" x14ac:dyDescent="0.2">
      <c r="N210" s="10"/>
    </row>
    <row r="211" spans="14:14" x14ac:dyDescent="0.2">
      <c r="N211" s="10"/>
    </row>
    <row r="212" spans="14:14" x14ac:dyDescent="0.2">
      <c r="N212" s="10"/>
    </row>
    <row r="213" spans="14:14" x14ac:dyDescent="0.2">
      <c r="N213" s="10"/>
    </row>
    <row r="214" spans="14:14" x14ac:dyDescent="0.2">
      <c r="N214" s="10"/>
    </row>
    <row r="215" spans="14:14" x14ac:dyDescent="0.2">
      <c r="N215" s="10"/>
    </row>
    <row r="216" spans="14:14" x14ac:dyDescent="0.2">
      <c r="N216" s="10"/>
    </row>
    <row r="217" spans="14:14" x14ac:dyDescent="0.2">
      <c r="N217" s="10"/>
    </row>
    <row r="218" spans="14:14" x14ac:dyDescent="0.2">
      <c r="N218" s="10"/>
    </row>
    <row r="219" spans="14:14" x14ac:dyDescent="0.2">
      <c r="N219" s="10"/>
    </row>
    <row r="220" spans="14:14" x14ac:dyDescent="0.2">
      <c r="N220" s="10"/>
    </row>
    <row r="221" spans="14:14" x14ac:dyDescent="0.2">
      <c r="N221" s="10"/>
    </row>
    <row r="222" spans="14:14" x14ac:dyDescent="0.2">
      <c r="N222" s="10"/>
    </row>
    <row r="223" spans="14:14" x14ac:dyDescent="0.2">
      <c r="N223" s="10"/>
    </row>
    <row r="224" spans="14:14" x14ac:dyDescent="0.2">
      <c r="N224" s="10"/>
    </row>
    <row r="225" spans="14:14" x14ac:dyDescent="0.2">
      <c r="N225" s="10"/>
    </row>
    <row r="226" spans="14:14" x14ac:dyDescent="0.2">
      <c r="N226" s="10"/>
    </row>
    <row r="227" spans="14:14" x14ac:dyDescent="0.2">
      <c r="N227" s="10"/>
    </row>
    <row r="228" spans="14:14" x14ac:dyDescent="0.2">
      <c r="N228" s="10"/>
    </row>
    <row r="229" spans="14:14" x14ac:dyDescent="0.2">
      <c r="N229" s="10"/>
    </row>
    <row r="230" spans="14:14" x14ac:dyDescent="0.2">
      <c r="N230" s="10"/>
    </row>
    <row r="231" spans="14:14" x14ac:dyDescent="0.2">
      <c r="N231" s="10"/>
    </row>
    <row r="232" spans="14:14" x14ac:dyDescent="0.2">
      <c r="N232" s="10"/>
    </row>
    <row r="233" spans="14:14" x14ac:dyDescent="0.2">
      <c r="N233" s="10"/>
    </row>
    <row r="234" spans="14:14" x14ac:dyDescent="0.2">
      <c r="N234" s="10"/>
    </row>
    <row r="235" spans="14:14" x14ac:dyDescent="0.2">
      <c r="N235" s="10"/>
    </row>
    <row r="236" spans="14:14" x14ac:dyDescent="0.2">
      <c r="N236" s="10"/>
    </row>
    <row r="237" spans="14:14" x14ac:dyDescent="0.2">
      <c r="N237" s="10"/>
    </row>
    <row r="238" spans="14:14" x14ac:dyDescent="0.2">
      <c r="N238" s="10"/>
    </row>
    <row r="239" spans="14:14" x14ac:dyDescent="0.2">
      <c r="N239" s="10"/>
    </row>
    <row r="240" spans="14:14" x14ac:dyDescent="0.2">
      <c r="N240" s="10"/>
    </row>
    <row r="241" spans="14:14" x14ac:dyDescent="0.2">
      <c r="N241" s="10"/>
    </row>
    <row r="242" spans="14:14" x14ac:dyDescent="0.2">
      <c r="N242" s="10"/>
    </row>
    <row r="243" spans="14:14" x14ac:dyDescent="0.2">
      <c r="N243" s="10"/>
    </row>
    <row r="244" spans="14:14" x14ac:dyDescent="0.2">
      <c r="N244" s="10"/>
    </row>
    <row r="245" spans="14:14" x14ac:dyDescent="0.2">
      <c r="N245" s="10"/>
    </row>
    <row r="246" spans="14:14" x14ac:dyDescent="0.2">
      <c r="N246" s="10"/>
    </row>
    <row r="247" spans="14:14" x14ac:dyDescent="0.2">
      <c r="N247" s="10"/>
    </row>
    <row r="248" spans="14:14" x14ac:dyDescent="0.2">
      <c r="N248" s="10"/>
    </row>
    <row r="249" spans="14:14" x14ac:dyDescent="0.2">
      <c r="N249" s="10"/>
    </row>
    <row r="250" spans="14:14" x14ac:dyDescent="0.2">
      <c r="N250" s="10"/>
    </row>
    <row r="251" spans="14:14" x14ac:dyDescent="0.2">
      <c r="N251" s="10"/>
    </row>
    <row r="252" spans="14:14" x14ac:dyDescent="0.2">
      <c r="N252" s="10"/>
    </row>
    <row r="253" spans="14:14" x14ac:dyDescent="0.2">
      <c r="N253" s="10"/>
    </row>
    <row r="254" spans="14:14" x14ac:dyDescent="0.2">
      <c r="N254" s="10"/>
    </row>
    <row r="255" spans="14:14" x14ac:dyDescent="0.2">
      <c r="N255" s="10"/>
    </row>
    <row r="256" spans="14:14" x14ac:dyDescent="0.2">
      <c r="N256" s="10"/>
    </row>
    <row r="257" spans="14:14" x14ac:dyDescent="0.2">
      <c r="N257" s="10"/>
    </row>
    <row r="258" spans="14:14" x14ac:dyDescent="0.2">
      <c r="N258" s="10"/>
    </row>
    <row r="259" spans="14:14" x14ac:dyDescent="0.2">
      <c r="N259" s="10"/>
    </row>
    <row r="260" spans="14:14" x14ac:dyDescent="0.2">
      <c r="N260" s="10"/>
    </row>
    <row r="261" spans="14:14" x14ac:dyDescent="0.2">
      <c r="N261" s="10"/>
    </row>
    <row r="262" spans="14:14" x14ac:dyDescent="0.2">
      <c r="N262" s="10"/>
    </row>
    <row r="263" spans="14:14" x14ac:dyDescent="0.2">
      <c r="N263" s="10"/>
    </row>
    <row r="264" spans="14:14" x14ac:dyDescent="0.2">
      <c r="N264" s="10"/>
    </row>
    <row r="265" spans="14:14" x14ac:dyDescent="0.2">
      <c r="N265" s="10"/>
    </row>
    <row r="266" spans="14:14" x14ac:dyDescent="0.2">
      <c r="N266" s="10"/>
    </row>
    <row r="267" spans="14:14" x14ac:dyDescent="0.2">
      <c r="N267" s="10"/>
    </row>
    <row r="268" spans="14:14" x14ac:dyDescent="0.2">
      <c r="N268" s="10"/>
    </row>
    <row r="269" spans="14:14" x14ac:dyDescent="0.2">
      <c r="N269" s="10"/>
    </row>
    <row r="270" spans="14:14" x14ac:dyDescent="0.2">
      <c r="N270" s="10"/>
    </row>
    <row r="271" spans="14:14" x14ac:dyDescent="0.2">
      <c r="N271" s="10"/>
    </row>
    <row r="272" spans="14:14" x14ac:dyDescent="0.2">
      <c r="N272" s="10"/>
    </row>
    <row r="273" spans="14:14" x14ac:dyDescent="0.2">
      <c r="N273" s="10"/>
    </row>
    <row r="274" spans="14:14" x14ac:dyDescent="0.2">
      <c r="N274" s="10"/>
    </row>
    <row r="275" spans="14:14" x14ac:dyDescent="0.2">
      <c r="N275" s="10"/>
    </row>
    <row r="276" spans="14:14" x14ac:dyDescent="0.2">
      <c r="N276" s="10"/>
    </row>
    <row r="277" spans="14:14" x14ac:dyDescent="0.2">
      <c r="N277" s="10"/>
    </row>
    <row r="278" spans="14:14" x14ac:dyDescent="0.2">
      <c r="N278" s="10"/>
    </row>
    <row r="279" spans="14:14" x14ac:dyDescent="0.2">
      <c r="N279" s="10"/>
    </row>
    <row r="280" spans="14:14" x14ac:dyDescent="0.2">
      <c r="N280" s="10"/>
    </row>
    <row r="281" spans="14:14" x14ac:dyDescent="0.2">
      <c r="N281" s="10"/>
    </row>
    <row r="282" spans="14:14" x14ac:dyDescent="0.2">
      <c r="N282" s="10"/>
    </row>
    <row r="283" spans="14:14" x14ac:dyDescent="0.2">
      <c r="N283" s="10"/>
    </row>
    <row r="284" spans="14:14" x14ac:dyDescent="0.2">
      <c r="N284" s="10"/>
    </row>
    <row r="285" spans="14:14" x14ac:dyDescent="0.2">
      <c r="N285" s="10"/>
    </row>
    <row r="286" spans="14:14" x14ac:dyDescent="0.2">
      <c r="N286" s="10"/>
    </row>
    <row r="287" spans="14:14" x14ac:dyDescent="0.2">
      <c r="N287" s="10"/>
    </row>
    <row r="288" spans="14:14" x14ac:dyDescent="0.2">
      <c r="N288" s="10"/>
    </row>
    <row r="289" spans="14:14" x14ac:dyDescent="0.2">
      <c r="N289" s="10"/>
    </row>
    <row r="290" spans="14:14" x14ac:dyDescent="0.2">
      <c r="N290" s="10"/>
    </row>
    <row r="291" spans="14:14" x14ac:dyDescent="0.2">
      <c r="N291" s="10"/>
    </row>
    <row r="292" spans="14:14" x14ac:dyDescent="0.2">
      <c r="N292" s="10"/>
    </row>
    <row r="293" spans="14:14" x14ac:dyDescent="0.2">
      <c r="N293" s="10"/>
    </row>
    <row r="294" spans="14:14" x14ac:dyDescent="0.2">
      <c r="N294" s="10"/>
    </row>
    <row r="295" spans="14:14" x14ac:dyDescent="0.2">
      <c r="N295" s="10"/>
    </row>
    <row r="296" spans="14:14" x14ac:dyDescent="0.2">
      <c r="N296" s="10"/>
    </row>
    <row r="297" spans="14:14" x14ac:dyDescent="0.2">
      <c r="N297" s="10"/>
    </row>
    <row r="298" spans="14:14" x14ac:dyDescent="0.2">
      <c r="N298" s="10"/>
    </row>
    <row r="299" spans="14:14" x14ac:dyDescent="0.2">
      <c r="N299" s="10"/>
    </row>
    <row r="300" spans="14:14" x14ac:dyDescent="0.2">
      <c r="N300" s="10"/>
    </row>
    <row r="301" spans="14:14" x14ac:dyDescent="0.2">
      <c r="N301" s="10"/>
    </row>
    <row r="302" spans="14:14" x14ac:dyDescent="0.2">
      <c r="N302" s="10"/>
    </row>
    <row r="303" spans="14:14" x14ac:dyDescent="0.2">
      <c r="N303" s="10"/>
    </row>
    <row r="304" spans="14:14" x14ac:dyDescent="0.2">
      <c r="N304" s="10"/>
    </row>
    <row r="305" spans="14:14" x14ac:dyDescent="0.2">
      <c r="N305" s="10"/>
    </row>
    <row r="306" spans="14:14" x14ac:dyDescent="0.2">
      <c r="N306" s="10"/>
    </row>
    <row r="307" spans="14:14" x14ac:dyDescent="0.2">
      <c r="N307" s="10"/>
    </row>
    <row r="308" spans="14:14" x14ac:dyDescent="0.2">
      <c r="N308" s="10"/>
    </row>
    <row r="309" spans="14:14" x14ac:dyDescent="0.2">
      <c r="N309" s="10"/>
    </row>
    <row r="310" spans="14:14" x14ac:dyDescent="0.2">
      <c r="N310" s="10"/>
    </row>
    <row r="311" spans="14:14" x14ac:dyDescent="0.2">
      <c r="N311" s="10"/>
    </row>
    <row r="312" spans="14:14" x14ac:dyDescent="0.2">
      <c r="N312" s="10"/>
    </row>
    <row r="313" spans="14:14" x14ac:dyDescent="0.2">
      <c r="N313" s="10"/>
    </row>
    <row r="314" spans="14:14" x14ac:dyDescent="0.2">
      <c r="N314" s="10"/>
    </row>
    <row r="315" spans="14:14" x14ac:dyDescent="0.2">
      <c r="N315" s="10"/>
    </row>
    <row r="316" spans="14:14" x14ac:dyDescent="0.2">
      <c r="N316" s="10"/>
    </row>
    <row r="317" spans="14:14" x14ac:dyDescent="0.2">
      <c r="N317" s="10"/>
    </row>
    <row r="318" spans="14:14" x14ac:dyDescent="0.2">
      <c r="N318" s="10"/>
    </row>
    <row r="319" spans="14:14" x14ac:dyDescent="0.2">
      <c r="N319" s="10"/>
    </row>
    <row r="320" spans="14:14" x14ac:dyDescent="0.2">
      <c r="N320" s="10"/>
    </row>
    <row r="321" spans="14:14" x14ac:dyDescent="0.2">
      <c r="N321" s="10"/>
    </row>
    <row r="322" spans="14:14" x14ac:dyDescent="0.2">
      <c r="N322" s="10"/>
    </row>
    <row r="323" spans="14:14" x14ac:dyDescent="0.2">
      <c r="N323" s="10"/>
    </row>
    <row r="324" spans="14:14" x14ac:dyDescent="0.2">
      <c r="N324" s="10"/>
    </row>
    <row r="325" spans="14:14" x14ac:dyDescent="0.2">
      <c r="N325" s="10"/>
    </row>
    <row r="326" spans="14:14" x14ac:dyDescent="0.2">
      <c r="N326" s="10"/>
    </row>
    <row r="327" spans="14:14" x14ac:dyDescent="0.2">
      <c r="N327" s="10"/>
    </row>
    <row r="328" spans="14:14" x14ac:dyDescent="0.2">
      <c r="N328" s="10"/>
    </row>
    <row r="329" spans="14:14" x14ac:dyDescent="0.2">
      <c r="N329" s="10"/>
    </row>
    <row r="330" spans="14:14" x14ac:dyDescent="0.2">
      <c r="N330" s="10"/>
    </row>
    <row r="331" spans="14:14" x14ac:dyDescent="0.2">
      <c r="N331" s="10"/>
    </row>
    <row r="332" spans="14:14" x14ac:dyDescent="0.2">
      <c r="N332" s="10"/>
    </row>
    <row r="333" spans="14:14" x14ac:dyDescent="0.2">
      <c r="N333" s="10"/>
    </row>
    <row r="334" spans="14:14" x14ac:dyDescent="0.2">
      <c r="N334" s="10"/>
    </row>
    <row r="335" spans="14:14" x14ac:dyDescent="0.2">
      <c r="N335" s="10"/>
    </row>
    <row r="336" spans="14:14" x14ac:dyDescent="0.2">
      <c r="N336" s="10"/>
    </row>
    <row r="337" spans="14:14" x14ac:dyDescent="0.2">
      <c r="N337" s="10"/>
    </row>
    <row r="338" spans="14:14" x14ac:dyDescent="0.2">
      <c r="N338" s="10"/>
    </row>
    <row r="339" spans="14:14" x14ac:dyDescent="0.2">
      <c r="N339" s="10"/>
    </row>
    <row r="340" spans="14:14" x14ac:dyDescent="0.2">
      <c r="N340" s="10"/>
    </row>
    <row r="341" spans="14:14" x14ac:dyDescent="0.2">
      <c r="N341" s="10"/>
    </row>
    <row r="342" spans="14:14" x14ac:dyDescent="0.2">
      <c r="N342" s="10"/>
    </row>
    <row r="343" spans="14:14" x14ac:dyDescent="0.2">
      <c r="N343" s="10"/>
    </row>
    <row r="344" spans="14:14" x14ac:dyDescent="0.2">
      <c r="N344" s="10"/>
    </row>
    <row r="345" spans="14:14" x14ac:dyDescent="0.2">
      <c r="N345" s="10"/>
    </row>
    <row r="346" spans="14:14" x14ac:dyDescent="0.2">
      <c r="N346" s="10"/>
    </row>
    <row r="347" spans="14:14" x14ac:dyDescent="0.2">
      <c r="N347" s="10"/>
    </row>
    <row r="348" spans="14:14" x14ac:dyDescent="0.2">
      <c r="N348" s="10"/>
    </row>
    <row r="349" spans="14:14" x14ac:dyDescent="0.2">
      <c r="N349" s="10"/>
    </row>
    <row r="350" spans="14:14" x14ac:dyDescent="0.2">
      <c r="N350" s="10"/>
    </row>
    <row r="351" spans="14:14" x14ac:dyDescent="0.2">
      <c r="N351" s="10"/>
    </row>
    <row r="352" spans="14:14" x14ac:dyDescent="0.2">
      <c r="N352" s="10"/>
    </row>
    <row r="353" spans="14:14" x14ac:dyDescent="0.2">
      <c r="N353" s="10"/>
    </row>
    <row r="354" spans="14:14" x14ac:dyDescent="0.2">
      <c r="N354" s="10"/>
    </row>
    <row r="355" spans="14:14" x14ac:dyDescent="0.2">
      <c r="N355" s="10"/>
    </row>
    <row r="356" spans="14:14" x14ac:dyDescent="0.2">
      <c r="N356" s="10"/>
    </row>
    <row r="357" spans="14:14" x14ac:dyDescent="0.2">
      <c r="N357" s="10"/>
    </row>
    <row r="358" spans="14:14" x14ac:dyDescent="0.2">
      <c r="N358" s="10"/>
    </row>
    <row r="359" spans="14:14" x14ac:dyDescent="0.2">
      <c r="N359" s="10"/>
    </row>
    <row r="360" spans="14:14" x14ac:dyDescent="0.2">
      <c r="N360" s="10"/>
    </row>
    <row r="361" spans="14:14" x14ac:dyDescent="0.2">
      <c r="N361" s="10"/>
    </row>
    <row r="362" spans="14:14" x14ac:dyDescent="0.2">
      <c r="N362" s="10"/>
    </row>
    <row r="363" spans="14:14" x14ac:dyDescent="0.2">
      <c r="N363" s="10"/>
    </row>
    <row r="364" spans="14:14" x14ac:dyDescent="0.2">
      <c r="N364" s="10"/>
    </row>
    <row r="365" spans="14:14" x14ac:dyDescent="0.2">
      <c r="N365" s="10"/>
    </row>
    <row r="366" spans="14:14" x14ac:dyDescent="0.2">
      <c r="N366" s="10"/>
    </row>
    <row r="367" spans="14:14" x14ac:dyDescent="0.2">
      <c r="N367" s="10"/>
    </row>
    <row r="368" spans="14:14" x14ac:dyDescent="0.2">
      <c r="N368" s="10"/>
    </row>
    <row r="369" spans="14:14" x14ac:dyDescent="0.2">
      <c r="N369" s="10"/>
    </row>
    <row r="370" spans="14:14" x14ac:dyDescent="0.2">
      <c r="N370" s="10"/>
    </row>
    <row r="371" spans="14:14" x14ac:dyDescent="0.2">
      <c r="N371" s="10"/>
    </row>
    <row r="372" spans="14:14" x14ac:dyDescent="0.2">
      <c r="N372" s="10"/>
    </row>
    <row r="373" spans="14:14" x14ac:dyDescent="0.2">
      <c r="N373" s="10"/>
    </row>
    <row r="374" spans="14:14" x14ac:dyDescent="0.2">
      <c r="N374" s="10"/>
    </row>
    <row r="375" spans="14:14" x14ac:dyDescent="0.2">
      <c r="N375" s="10"/>
    </row>
    <row r="376" spans="14:14" x14ac:dyDescent="0.2">
      <c r="N376" s="10"/>
    </row>
    <row r="377" spans="14:14" x14ac:dyDescent="0.2">
      <c r="N377" s="10"/>
    </row>
    <row r="378" spans="14:14" x14ac:dyDescent="0.2">
      <c r="N378" s="10"/>
    </row>
    <row r="379" spans="14:14" x14ac:dyDescent="0.2">
      <c r="N379" s="10"/>
    </row>
    <row r="380" spans="14:14" x14ac:dyDescent="0.2">
      <c r="N380" s="10"/>
    </row>
    <row r="381" spans="14:14" x14ac:dyDescent="0.2">
      <c r="N381" s="10"/>
    </row>
    <row r="382" spans="14:14" x14ac:dyDescent="0.2">
      <c r="N382" s="10"/>
    </row>
    <row r="383" spans="14:14" x14ac:dyDescent="0.2">
      <c r="N383" s="10"/>
    </row>
    <row r="384" spans="14:14" x14ac:dyDescent="0.2">
      <c r="N384" s="10"/>
    </row>
    <row r="385" spans="14:14" x14ac:dyDescent="0.2">
      <c r="N385" s="10"/>
    </row>
    <row r="386" spans="14:14" x14ac:dyDescent="0.2">
      <c r="N386" s="10"/>
    </row>
    <row r="387" spans="14:14" x14ac:dyDescent="0.2">
      <c r="N387" s="10"/>
    </row>
    <row r="388" spans="14:14" x14ac:dyDescent="0.2">
      <c r="N388" s="10"/>
    </row>
    <row r="389" spans="14:14" x14ac:dyDescent="0.2">
      <c r="N389" s="10"/>
    </row>
    <row r="390" spans="14:14" x14ac:dyDescent="0.2">
      <c r="N390" s="10"/>
    </row>
    <row r="391" spans="14:14" x14ac:dyDescent="0.2">
      <c r="N391" s="10"/>
    </row>
    <row r="392" spans="14:14" x14ac:dyDescent="0.2">
      <c r="N392" s="10"/>
    </row>
    <row r="393" spans="14:14" x14ac:dyDescent="0.2">
      <c r="N393" s="10"/>
    </row>
    <row r="394" spans="14:14" x14ac:dyDescent="0.2">
      <c r="N394" s="10"/>
    </row>
    <row r="395" spans="14:14" x14ac:dyDescent="0.2">
      <c r="N395" s="10"/>
    </row>
    <row r="396" spans="14:14" x14ac:dyDescent="0.2">
      <c r="N396" s="10"/>
    </row>
    <row r="397" spans="14:14" x14ac:dyDescent="0.2">
      <c r="N397" s="10"/>
    </row>
    <row r="398" spans="14:14" x14ac:dyDescent="0.2">
      <c r="N398" s="10"/>
    </row>
    <row r="399" spans="14:14" x14ac:dyDescent="0.2">
      <c r="N399" s="10"/>
    </row>
    <row r="400" spans="14:14" x14ac:dyDescent="0.2">
      <c r="N400" s="10"/>
    </row>
    <row r="401" spans="14:14" x14ac:dyDescent="0.2">
      <c r="N401" s="10"/>
    </row>
    <row r="402" spans="14:14" x14ac:dyDescent="0.2">
      <c r="N402" s="10"/>
    </row>
    <row r="403" spans="14:14" x14ac:dyDescent="0.2">
      <c r="N403" s="10"/>
    </row>
    <row r="404" spans="14:14" x14ac:dyDescent="0.2">
      <c r="N404" s="10"/>
    </row>
    <row r="405" spans="14:14" x14ac:dyDescent="0.2">
      <c r="N405" s="10"/>
    </row>
    <row r="406" spans="14:14" x14ac:dyDescent="0.2">
      <c r="N406" s="10"/>
    </row>
    <row r="407" spans="14:14" x14ac:dyDescent="0.2">
      <c r="N407" s="10"/>
    </row>
    <row r="408" spans="14:14" x14ac:dyDescent="0.2">
      <c r="N408" s="10"/>
    </row>
    <row r="409" spans="14:14" x14ac:dyDescent="0.2">
      <c r="N409" s="10"/>
    </row>
    <row r="410" spans="14:14" x14ac:dyDescent="0.2">
      <c r="N410" s="10"/>
    </row>
    <row r="411" spans="14:14" x14ac:dyDescent="0.2">
      <c r="N411" s="10"/>
    </row>
    <row r="412" spans="14:14" x14ac:dyDescent="0.2">
      <c r="N412" s="10"/>
    </row>
    <row r="413" spans="14:14" x14ac:dyDescent="0.2">
      <c r="N413" s="10"/>
    </row>
    <row r="414" spans="14:14" x14ac:dyDescent="0.2">
      <c r="N414" s="10"/>
    </row>
    <row r="415" spans="14:14" x14ac:dyDescent="0.2">
      <c r="N415" s="10"/>
    </row>
    <row r="416" spans="14:14" x14ac:dyDescent="0.2">
      <c r="N416" s="10"/>
    </row>
    <row r="417" spans="14:14" x14ac:dyDescent="0.2">
      <c r="N417" s="10"/>
    </row>
    <row r="418" spans="14:14" x14ac:dyDescent="0.2">
      <c r="N418" s="10"/>
    </row>
    <row r="419" spans="14:14" x14ac:dyDescent="0.2">
      <c r="N419" s="10"/>
    </row>
    <row r="420" spans="14:14" x14ac:dyDescent="0.2">
      <c r="N420" s="10"/>
    </row>
    <row r="421" spans="14:14" x14ac:dyDescent="0.2">
      <c r="N421" s="10"/>
    </row>
    <row r="422" spans="14:14" x14ac:dyDescent="0.2">
      <c r="N422" s="10"/>
    </row>
    <row r="423" spans="14:14" x14ac:dyDescent="0.2">
      <c r="N423" s="10"/>
    </row>
    <row r="424" spans="14:14" x14ac:dyDescent="0.2">
      <c r="N424" s="10"/>
    </row>
    <row r="425" spans="14:14" x14ac:dyDescent="0.2">
      <c r="N425" s="10"/>
    </row>
    <row r="426" spans="14:14" x14ac:dyDescent="0.2">
      <c r="N426" s="10"/>
    </row>
    <row r="427" spans="14:14" x14ac:dyDescent="0.2">
      <c r="N427" s="10"/>
    </row>
    <row r="428" spans="14:14" x14ac:dyDescent="0.2">
      <c r="N428" s="10"/>
    </row>
    <row r="429" spans="14:14" x14ac:dyDescent="0.2">
      <c r="N429" s="10"/>
    </row>
    <row r="430" spans="14:14" x14ac:dyDescent="0.2">
      <c r="N430" s="10"/>
    </row>
    <row r="431" spans="14:14" x14ac:dyDescent="0.2">
      <c r="N431" s="10"/>
    </row>
    <row r="432" spans="14:14" x14ac:dyDescent="0.2">
      <c r="N432" s="10"/>
    </row>
    <row r="433" spans="14:14" x14ac:dyDescent="0.2">
      <c r="N433" s="10"/>
    </row>
    <row r="434" spans="14:14" x14ac:dyDescent="0.2">
      <c r="N434" s="10"/>
    </row>
    <row r="435" spans="14:14" x14ac:dyDescent="0.2">
      <c r="N435" s="10"/>
    </row>
    <row r="436" spans="14:14" x14ac:dyDescent="0.2">
      <c r="N436" s="10"/>
    </row>
    <row r="437" spans="14:14" x14ac:dyDescent="0.2">
      <c r="N437" s="10"/>
    </row>
    <row r="438" spans="14:14" x14ac:dyDescent="0.2">
      <c r="N438" s="10"/>
    </row>
    <row r="439" spans="14:14" x14ac:dyDescent="0.2">
      <c r="N439" s="10"/>
    </row>
    <row r="440" spans="14:14" x14ac:dyDescent="0.2">
      <c r="N440" s="10"/>
    </row>
    <row r="441" spans="14:14" x14ac:dyDescent="0.2">
      <c r="N441" s="10"/>
    </row>
    <row r="442" spans="14:14" x14ac:dyDescent="0.2">
      <c r="N442" s="10"/>
    </row>
    <row r="443" spans="14:14" x14ac:dyDescent="0.2">
      <c r="N443" s="10"/>
    </row>
    <row r="444" spans="14:14" x14ac:dyDescent="0.2">
      <c r="N444" s="10"/>
    </row>
    <row r="445" spans="14:14" x14ac:dyDescent="0.2">
      <c r="N445" s="10"/>
    </row>
    <row r="446" spans="14:14" x14ac:dyDescent="0.2">
      <c r="N446" s="10"/>
    </row>
    <row r="447" spans="14:14" x14ac:dyDescent="0.2">
      <c r="N447" s="10"/>
    </row>
    <row r="448" spans="14:14" x14ac:dyDescent="0.2">
      <c r="N448" s="10"/>
    </row>
    <row r="449" spans="14:14" x14ac:dyDescent="0.2">
      <c r="N449" s="10"/>
    </row>
    <row r="450" spans="14:14" x14ac:dyDescent="0.2">
      <c r="N450" s="10"/>
    </row>
    <row r="451" spans="14:14" x14ac:dyDescent="0.2">
      <c r="N451" s="10"/>
    </row>
    <row r="452" spans="14:14" x14ac:dyDescent="0.2">
      <c r="N452" s="10"/>
    </row>
    <row r="453" spans="14:14" x14ac:dyDescent="0.2">
      <c r="N453" s="10"/>
    </row>
    <row r="454" spans="14:14" x14ac:dyDescent="0.2">
      <c r="N454" s="10"/>
    </row>
    <row r="455" spans="14:14" x14ac:dyDescent="0.2">
      <c r="N455" s="10"/>
    </row>
    <row r="456" spans="14:14" x14ac:dyDescent="0.2">
      <c r="N456" s="10"/>
    </row>
    <row r="457" spans="14:14" x14ac:dyDescent="0.2">
      <c r="N457" s="10"/>
    </row>
    <row r="458" spans="14:14" x14ac:dyDescent="0.2">
      <c r="N458" s="10"/>
    </row>
    <row r="459" spans="14:14" x14ac:dyDescent="0.2">
      <c r="N459" s="10"/>
    </row>
    <row r="460" spans="14:14" x14ac:dyDescent="0.2">
      <c r="N460" s="10"/>
    </row>
    <row r="461" spans="14:14" x14ac:dyDescent="0.2">
      <c r="N461" s="10"/>
    </row>
    <row r="462" spans="14:14" x14ac:dyDescent="0.2">
      <c r="N462" s="10"/>
    </row>
    <row r="463" spans="14:14" x14ac:dyDescent="0.2">
      <c r="N463" s="10"/>
    </row>
    <row r="464" spans="14:14" x14ac:dyDescent="0.2">
      <c r="N464" s="10"/>
    </row>
    <row r="465" spans="14:14" x14ac:dyDescent="0.2">
      <c r="N465" s="10"/>
    </row>
    <row r="466" spans="14:14" x14ac:dyDescent="0.2">
      <c r="N466" s="10"/>
    </row>
    <row r="467" spans="14:14" x14ac:dyDescent="0.2">
      <c r="N467" s="10"/>
    </row>
    <row r="468" spans="14:14" x14ac:dyDescent="0.2">
      <c r="N468" s="10"/>
    </row>
    <row r="469" spans="14:14" x14ac:dyDescent="0.2">
      <c r="N469" s="10"/>
    </row>
    <row r="470" spans="14:14" x14ac:dyDescent="0.2">
      <c r="N470" s="10"/>
    </row>
    <row r="471" spans="14:14" x14ac:dyDescent="0.2">
      <c r="N471" s="10"/>
    </row>
    <row r="472" spans="14:14" x14ac:dyDescent="0.2">
      <c r="N472" s="10"/>
    </row>
    <row r="473" spans="14:14" x14ac:dyDescent="0.2">
      <c r="N473" s="10"/>
    </row>
    <row r="474" spans="14:14" x14ac:dyDescent="0.2">
      <c r="N474" s="10"/>
    </row>
    <row r="475" spans="14:14" x14ac:dyDescent="0.2">
      <c r="N475" s="10"/>
    </row>
    <row r="476" spans="14:14" x14ac:dyDescent="0.2">
      <c r="N476" s="10"/>
    </row>
    <row r="477" spans="14:14" x14ac:dyDescent="0.2">
      <c r="N477" s="10"/>
    </row>
    <row r="478" spans="14:14" x14ac:dyDescent="0.2">
      <c r="N478" s="10"/>
    </row>
    <row r="479" spans="14:14" x14ac:dyDescent="0.2">
      <c r="N479" s="10"/>
    </row>
    <row r="480" spans="14:14" x14ac:dyDescent="0.2">
      <c r="N480" s="10"/>
    </row>
    <row r="481" spans="14:14" x14ac:dyDescent="0.2">
      <c r="N481" s="10"/>
    </row>
    <row r="482" spans="14:14" x14ac:dyDescent="0.2">
      <c r="N482" s="10"/>
    </row>
    <row r="483" spans="14:14" x14ac:dyDescent="0.2">
      <c r="N483" s="10"/>
    </row>
    <row r="484" spans="14:14" x14ac:dyDescent="0.2">
      <c r="N484" s="10"/>
    </row>
    <row r="485" spans="14:14" x14ac:dyDescent="0.2">
      <c r="N485" s="10"/>
    </row>
    <row r="486" spans="14:14" x14ac:dyDescent="0.2">
      <c r="N486" s="10"/>
    </row>
    <row r="487" spans="14:14" x14ac:dyDescent="0.2">
      <c r="N487" s="10"/>
    </row>
    <row r="488" spans="14:14" x14ac:dyDescent="0.2">
      <c r="N488" s="10"/>
    </row>
    <row r="489" spans="14:14" x14ac:dyDescent="0.2">
      <c r="N489" s="10"/>
    </row>
    <row r="490" spans="14:14" x14ac:dyDescent="0.2">
      <c r="N490" s="10"/>
    </row>
    <row r="491" spans="14:14" x14ac:dyDescent="0.2">
      <c r="N491" s="10"/>
    </row>
    <row r="492" spans="14:14" x14ac:dyDescent="0.2">
      <c r="N492" s="10"/>
    </row>
    <row r="493" spans="14:14" x14ac:dyDescent="0.2">
      <c r="N493" s="10"/>
    </row>
    <row r="494" spans="14:14" x14ac:dyDescent="0.2">
      <c r="N494" s="10"/>
    </row>
    <row r="495" spans="14:14" x14ac:dyDescent="0.2">
      <c r="N495" s="10"/>
    </row>
    <row r="496" spans="14:14" x14ac:dyDescent="0.2">
      <c r="N496" s="10"/>
    </row>
    <row r="497" spans="14:14" x14ac:dyDescent="0.2">
      <c r="N497" s="10"/>
    </row>
    <row r="498" spans="14:14" x14ac:dyDescent="0.2">
      <c r="N498" s="10"/>
    </row>
    <row r="499" spans="14:14" x14ac:dyDescent="0.2">
      <c r="N499" s="10"/>
    </row>
    <row r="500" spans="14:14" x14ac:dyDescent="0.2">
      <c r="N500" s="10"/>
    </row>
    <row r="501" spans="14:14" x14ac:dyDescent="0.2">
      <c r="N501" s="10"/>
    </row>
    <row r="502" spans="14:14" x14ac:dyDescent="0.2">
      <c r="N502" s="10"/>
    </row>
    <row r="503" spans="14:14" x14ac:dyDescent="0.2">
      <c r="N503" s="10"/>
    </row>
    <row r="504" spans="14:14" x14ac:dyDescent="0.2">
      <c r="N504" s="10"/>
    </row>
    <row r="505" spans="14:14" x14ac:dyDescent="0.2">
      <c r="N505" s="10"/>
    </row>
    <row r="506" spans="14:14" x14ac:dyDescent="0.2">
      <c r="N506" s="10"/>
    </row>
    <row r="507" spans="14:14" x14ac:dyDescent="0.2">
      <c r="N507" s="10"/>
    </row>
    <row r="508" spans="14:14" x14ac:dyDescent="0.2">
      <c r="N508" s="10"/>
    </row>
    <row r="509" spans="14:14" x14ac:dyDescent="0.2">
      <c r="N509" s="10"/>
    </row>
    <row r="510" spans="14:14" x14ac:dyDescent="0.2">
      <c r="N510" s="10"/>
    </row>
    <row r="511" spans="14:14" x14ac:dyDescent="0.2">
      <c r="N511" s="10"/>
    </row>
    <row r="512" spans="14:14" x14ac:dyDescent="0.2">
      <c r="N512" s="10"/>
    </row>
    <row r="513" spans="14:14" x14ac:dyDescent="0.2">
      <c r="N513" s="10"/>
    </row>
    <row r="514" spans="14:14" x14ac:dyDescent="0.2">
      <c r="N514" s="10"/>
    </row>
    <row r="515" spans="14:14" x14ac:dyDescent="0.2">
      <c r="N515" s="10"/>
    </row>
    <row r="516" spans="14:14" x14ac:dyDescent="0.2">
      <c r="N516" s="10"/>
    </row>
    <row r="517" spans="14:14" x14ac:dyDescent="0.2">
      <c r="N517" s="10"/>
    </row>
    <row r="518" spans="14:14" x14ac:dyDescent="0.2">
      <c r="N518" s="10"/>
    </row>
    <row r="519" spans="14:14" x14ac:dyDescent="0.2">
      <c r="N519" s="10"/>
    </row>
    <row r="520" spans="14:14" x14ac:dyDescent="0.2">
      <c r="N520" s="10"/>
    </row>
    <row r="521" spans="14:14" x14ac:dyDescent="0.2">
      <c r="N521" s="10"/>
    </row>
    <row r="522" spans="14:14" x14ac:dyDescent="0.2">
      <c r="N522" s="10"/>
    </row>
    <row r="523" spans="14:14" x14ac:dyDescent="0.2">
      <c r="N523" s="10"/>
    </row>
    <row r="524" spans="14:14" x14ac:dyDescent="0.2">
      <c r="N524" s="10"/>
    </row>
    <row r="525" spans="14:14" x14ac:dyDescent="0.2">
      <c r="N525" s="10"/>
    </row>
    <row r="526" spans="14:14" x14ac:dyDescent="0.2">
      <c r="N526" s="10"/>
    </row>
    <row r="527" spans="14:14" x14ac:dyDescent="0.2">
      <c r="N527" s="10"/>
    </row>
    <row r="528" spans="14:14" x14ac:dyDescent="0.2">
      <c r="N528" s="10"/>
    </row>
    <row r="529" spans="14:14" x14ac:dyDescent="0.2">
      <c r="N529" s="10"/>
    </row>
    <row r="530" spans="14:14" x14ac:dyDescent="0.2">
      <c r="N530" s="10"/>
    </row>
    <row r="531" spans="14:14" x14ac:dyDescent="0.2">
      <c r="N531" s="10"/>
    </row>
    <row r="532" spans="14:14" x14ac:dyDescent="0.2">
      <c r="N532" s="10"/>
    </row>
    <row r="533" spans="14:14" x14ac:dyDescent="0.2">
      <c r="N533" s="10"/>
    </row>
    <row r="534" spans="14:14" x14ac:dyDescent="0.2">
      <c r="N534" s="10"/>
    </row>
    <row r="535" spans="14:14" x14ac:dyDescent="0.2">
      <c r="N535" s="10"/>
    </row>
    <row r="536" spans="14:14" x14ac:dyDescent="0.2">
      <c r="N536" s="10"/>
    </row>
    <row r="537" spans="14:14" x14ac:dyDescent="0.2">
      <c r="N537" s="10"/>
    </row>
    <row r="538" spans="14:14" x14ac:dyDescent="0.2">
      <c r="N538" s="10"/>
    </row>
    <row r="539" spans="14:14" x14ac:dyDescent="0.2">
      <c r="N539" s="10"/>
    </row>
    <row r="540" spans="14:14" x14ac:dyDescent="0.2">
      <c r="N540" s="10"/>
    </row>
    <row r="541" spans="14:14" x14ac:dyDescent="0.2">
      <c r="N541" s="10"/>
    </row>
    <row r="542" spans="14:14" x14ac:dyDescent="0.2">
      <c r="N542" s="10"/>
    </row>
    <row r="543" spans="14:14" x14ac:dyDescent="0.2">
      <c r="N543" s="10"/>
    </row>
    <row r="544" spans="14:14" x14ac:dyDescent="0.2">
      <c r="N544" s="10"/>
    </row>
    <row r="545" spans="14:14" x14ac:dyDescent="0.2">
      <c r="N545" s="10"/>
    </row>
    <row r="546" spans="14:14" x14ac:dyDescent="0.2">
      <c r="N546" s="10"/>
    </row>
    <row r="547" spans="14:14" x14ac:dyDescent="0.2">
      <c r="N547" s="10"/>
    </row>
    <row r="548" spans="14:14" x14ac:dyDescent="0.2">
      <c r="N548" s="10"/>
    </row>
    <row r="549" spans="14:14" x14ac:dyDescent="0.2">
      <c r="N549" s="10"/>
    </row>
    <row r="550" spans="14:14" x14ac:dyDescent="0.2">
      <c r="N550" s="10"/>
    </row>
    <row r="551" spans="14:14" x14ac:dyDescent="0.2">
      <c r="N551" s="10"/>
    </row>
    <row r="552" spans="14:14" x14ac:dyDescent="0.2">
      <c r="N552" s="10"/>
    </row>
    <row r="553" spans="14:14" x14ac:dyDescent="0.2">
      <c r="N553" s="10"/>
    </row>
    <row r="554" spans="14:14" x14ac:dyDescent="0.2">
      <c r="N554" s="10"/>
    </row>
    <row r="555" spans="14:14" x14ac:dyDescent="0.2">
      <c r="N555" s="10"/>
    </row>
    <row r="556" spans="14:14" x14ac:dyDescent="0.2">
      <c r="N556" s="10"/>
    </row>
    <row r="557" spans="14:14" x14ac:dyDescent="0.2">
      <c r="N557" s="10"/>
    </row>
    <row r="558" spans="14:14" x14ac:dyDescent="0.2">
      <c r="N558" s="10"/>
    </row>
    <row r="559" spans="14:14" x14ac:dyDescent="0.2">
      <c r="N559" s="10"/>
    </row>
    <row r="560" spans="14:14" x14ac:dyDescent="0.2">
      <c r="N560" s="10"/>
    </row>
    <row r="561" spans="14:14" x14ac:dyDescent="0.2">
      <c r="N561" s="10"/>
    </row>
    <row r="562" spans="14:14" x14ac:dyDescent="0.2">
      <c r="N562" s="10"/>
    </row>
    <row r="563" spans="14:14" x14ac:dyDescent="0.2">
      <c r="N563" s="10"/>
    </row>
    <row r="564" spans="14:14" x14ac:dyDescent="0.2">
      <c r="N564" s="10"/>
    </row>
    <row r="565" spans="14:14" x14ac:dyDescent="0.2">
      <c r="N565" s="10"/>
    </row>
    <row r="566" spans="14:14" x14ac:dyDescent="0.2">
      <c r="N566" s="10"/>
    </row>
    <row r="567" spans="14:14" x14ac:dyDescent="0.2">
      <c r="N567" s="10"/>
    </row>
    <row r="568" spans="14:14" x14ac:dyDescent="0.2">
      <c r="N568" s="10"/>
    </row>
    <row r="569" spans="14:14" x14ac:dyDescent="0.2">
      <c r="N569" s="10"/>
    </row>
    <row r="570" spans="14:14" x14ac:dyDescent="0.2">
      <c r="N570" s="10"/>
    </row>
    <row r="571" spans="14:14" x14ac:dyDescent="0.2">
      <c r="N571" s="10"/>
    </row>
    <row r="572" spans="14:14" x14ac:dyDescent="0.2">
      <c r="N572" s="10"/>
    </row>
    <row r="573" spans="14:14" x14ac:dyDescent="0.2">
      <c r="N573" s="10"/>
    </row>
    <row r="574" spans="14:14" x14ac:dyDescent="0.2">
      <c r="N574" s="10"/>
    </row>
    <row r="575" spans="14:14" x14ac:dyDescent="0.2">
      <c r="N575" s="10"/>
    </row>
    <row r="576" spans="14:14" x14ac:dyDescent="0.2">
      <c r="N576" s="10"/>
    </row>
    <row r="577" spans="14:14" x14ac:dyDescent="0.2">
      <c r="N577" s="10"/>
    </row>
    <row r="578" spans="14:14" x14ac:dyDescent="0.2">
      <c r="N578" s="10"/>
    </row>
    <row r="579" spans="14:14" x14ac:dyDescent="0.2">
      <c r="N579" s="10"/>
    </row>
    <row r="580" spans="14:14" x14ac:dyDescent="0.2">
      <c r="N580" s="10"/>
    </row>
    <row r="581" spans="14:14" x14ac:dyDescent="0.2">
      <c r="N581" s="10"/>
    </row>
    <row r="582" spans="14:14" x14ac:dyDescent="0.2">
      <c r="N582" s="10"/>
    </row>
    <row r="583" spans="14:14" x14ac:dyDescent="0.2">
      <c r="N583" s="10"/>
    </row>
    <row r="584" spans="14:14" x14ac:dyDescent="0.2">
      <c r="N584" s="10"/>
    </row>
    <row r="585" spans="14:14" x14ac:dyDescent="0.2">
      <c r="N585" s="10"/>
    </row>
    <row r="586" spans="14:14" x14ac:dyDescent="0.2">
      <c r="N586" s="10"/>
    </row>
    <row r="587" spans="14:14" x14ac:dyDescent="0.2">
      <c r="N587" s="10"/>
    </row>
    <row r="588" spans="14:14" x14ac:dyDescent="0.2">
      <c r="N588" s="10"/>
    </row>
    <row r="589" spans="14:14" x14ac:dyDescent="0.2">
      <c r="N589" s="10"/>
    </row>
    <row r="590" spans="14:14" x14ac:dyDescent="0.2">
      <c r="N590" s="10"/>
    </row>
    <row r="591" spans="14:14" x14ac:dyDescent="0.2">
      <c r="N591" s="10"/>
    </row>
    <row r="592" spans="14:14" x14ac:dyDescent="0.2">
      <c r="N592" s="10"/>
    </row>
    <row r="593" spans="14:14" x14ac:dyDescent="0.2">
      <c r="N593" s="10"/>
    </row>
    <row r="594" spans="14:14" x14ac:dyDescent="0.2">
      <c r="N594" s="10"/>
    </row>
    <row r="595" spans="14:14" x14ac:dyDescent="0.2">
      <c r="N595" s="10"/>
    </row>
    <row r="596" spans="14:14" x14ac:dyDescent="0.2">
      <c r="N596" s="10"/>
    </row>
    <row r="597" spans="14:14" x14ac:dyDescent="0.2">
      <c r="N597" s="10"/>
    </row>
    <row r="598" spans="14:14" x14ac:dyDescent="0.2">
      <c r="N598" s="10"/>
    </row>
    <row r="599" spans="14:14" x14ac:dyDescent="0.2">
      <c r="N599" s="10"/>
    </row>
    <row r="600" spans="14:14" x14ac:dyDescent="0.2">
      <c r="N600" s="10"/>
    </row>
    <row r="601" spans="14:14" x14ac:dyDescent="0.2">
      <c r="N601" s="10"/>
    </row>
    <row r="602" spans="14:14" x14ac:dyDescent="0.2">
      <c r="N602" s="10"/>
    </row>
    <row r="603" spans="14:14" x14ac:dyDescent="0.2">
      <c r="N603" s="10"/>
    </row>
    <row r="604" spans="14:14" x14ac:dyDescent="0.2">
      <c r="N604" s="10"/>
    </row>
    <row r="605" spans="14:14" x14ac:dyDescent="0.2">
      <c r="N605" s="10"/>
    </row>
    <row r="606" spans="14:14" x14ac:dyDescent="0.2">
      <c r="N606" s="10"/>
    </row>
    <row r="607" spans="14:14" x14ac:dyDescent="0.2">
      <c r="N607" s="10"/>
    </row>
    <row r="608" spans="14:14" x14ac:dyDescent="0.2">
      <c r="N608" s="10"/>
    </row>
    <row r="609" spans="14:14" x14ac:dyDescent="0.2">
      <c r="N609" s="10"/>
    </row>
    <row r="610" spans="14:14" x14ac:dyDescent="0.2">
      <c r="N610" s="10"/>
    </row>
    <row r="611" spans="14:14" x14ac:dyDescent="0.2">
      <c r="N611" s="10"/>
    </row>
    <row r="612" spans="14:14" x14ac:dyDescent="0.2">
      <c r="N612" s="10"/>
    </row>
    <row r="613" spans="14:14" x14ac:dyDescent="0.2">
      <c r="N613" s="10"/>
    </row>
    <row r="614" spans="14:14" x14ac:dyDescent="0.2">
      <c r="N614" s="10"/>
    </row>
    <row r="615" spans="14:14" x14ac:dyDescent="0.2">
      <c r="N615" s="10"/>
    </row>
    <row r="616" spans="14:14" x14ac:dyDescent="0.2">
      <c r="N616" s="10"/>
    </row>
    <row r="617" spans="14:14" x14ac:dyDescent="0.2">
      <c r="N617" s="10"/>
    </row>
    <row r="618" spans="14:14" x14ac:dyDescent="0.2">
      <c r="N618" s="10"/>
    </row>
    <row r="619" spans="14:14" x14ac:dyDescent="0.2">
      <c r="N619" s="10"/>
    </row>
    <row r="620" spans="14:14" x14ac:dyDescent="0.2">
      <c r="N620" s="10"/>
    </row>
    <row r="621" spans="14:14" x14ac:dyDescent="0.2">
      <c r="N621" s="10"/>
    </row>
    <row r="622" spans="14:14" x14ac:dyDescent="0.2">
      <c r="N622" s="10"/>
    </row>
    <row r="623" spans="14:14" x14ac:dyDescent="0.2">
      <c r="N623" s="10"/>
    </row>
    <row r="624" spans="14:14" x14ac:dyDescent="0.2">
      <c r="N624" s="10"/>
    </row>
    <row r="625" spans="14:14" x14ac:dyDescent="0.2">
      <c r="N625" s="10"/>
    </row>
    <row r="626" spans="14:14" x14ac:dyDescent="0.2">
      <c r="N626" s="10"/>
    </row>
    <row r="627" spans="14:14" x14ac:dyDescent="0.2">
      <c r="N627" s="10"/>
    </row>
    <row r="628" spans="14:14" x14ac:dyDescent="0.2">
      <c r="N628" s="10"/>
    </row>
    <row r="629" spans="14:14" x14ac:dyDescent="0.2">
      <c r="N629" s="10"/>
    </row>
    <row r="630" spans="14:14" x14ac:dyDescent="0.2">
      <c r="N630" s="10"/>
    </row>
    <row r="631" spans="14:14" x14ac:dyDescent="0.2">
      <c r="N631" s="10"/>
    </row>
    <row r="632" spans="14:14" x14ac:dyDescent="0.2">
      <c r="N632" s="10"/>
    </row>
    <row r="633" spans="14:14" x14ac:dyDescent="0.2">
      <c r="N633" s="10"/>
    </row>
    <row r="634" spans="14:14" x14ac:dyDescent="0.2">
      <c r="N634" s="10"/>
    </row>
    <row r="635" spans="14:14" x14ac:dyDescent="0.2">
      <c r="N635" s="10"/>
    </row>
    <row r="636" spans="14:14" x14ac:dyDescent="0.2">
      <c r="N636" s="10"/>
    </row>
    <row r="637" spans="14:14" x14ac:dyDescent="0.2">
      <c r="N637" s="10"/>
    </row>
    <row r="638" spans="14:14" x14ac:dyDescent="0.2">
      <c r="N638" s="10"/>
    </row>
    <row r="639" spans="14:14" x14ac:dyDescent="0.2">
      <c r="N639" s="10"/>
    </row>
    <row r="640" spans="14:14" x14ac:dyDescent="0.2">
      <c r="N640" s="10"/>
    </row>
    <row r="641" spans="14:14" x14ac:dyDescent="0.2">
      <c r="N641" s="10"/>
    </row>
    <row r="642" spans="14:14" x14ac:dyDescent="0.2">
      <c r="N642" s="10"/>
    </row>
    <row r="643" spans="14:14" x14ac:dyDescent="0.2">
      <c r="N643" s="10"/>
    </row>
    <row r="644" spans="14:14" x14ac:dyDescent="0.2">
      <c r="N644" s="10"/>
    </row>
    <row r="645" spans="14:14" x14ac:dyDescent="0.2">
      <c r="N645" s="10"/>
    </row>
    <row r="646" spans="14:14" x14ac:dyDescent="0.2">
      <c r="N646" s="10"/>
    </row>
    <row r="647" spans="14:14" x14ac:dyDescent="0.2">
      <c r="N647" s="10"/>
    </row>
    <row r="648" spans="14:14" x14ac:dyDescent="0.2">
      <c r="N648" s="10"/>
    </row>
    <row r="649" spans="14:14" x14ac:dyDescent="0.2">
      <c r="N649" s="10"/>
    </row>
    <row r="650" spans="14:14" x14ac:dyDescent="0.2">
      <c r="N650" s="10"/>
    </row>
    <row r="651" spans="14:14" x14ac:dyDescent="0.2">
      <c r="N651" s="10"/>
    </row>
    <row r="652" spans="14:14" x14ac:dyDescent="0.2">
      <c r="N652" s="10"/>
    </row>
    <row r="653" spans="14:14" x14ac:dyDescent="0.2">
      <c r="N653" s="10"/>
    </row>
    <row r="654" spans="14:14" x14ac:dyDescent="0.2">
      <c r="N654" s="10"/>
    </row>
    <row r="655" spans="14:14" x14ac:dyDescent="0.2">
      <c r="N655" s="10"/>
    </row>
    <row r="656" spans="14:14" x14ac:dyDescent="0.2">
      <c r="N656" s="10"/>
    </row>
    <row r="657" spans="14:14" x14ac:dyDescent="0.2">
      <c r="N657" s="10"/>
    </row>
    <row r="658" spans="14:14" x14ac:dyDescent="0.2">
      <c r="N658" s="10"/>
    </row>
    <row r="659" spans="14:14" x14ac:dyDescent="0.2">
      <c r="N659" s="10"/>
    </row>
    <row r="660" spans="14:14" x14ac:dyDescent="0.2">
      <c r="N660" s="10"/>
    </row>
    <row r="661" spans="14:14" x14ac:dyDescent="0.2">
      <c r="N661" s="10"/>
    </row>
    <row r="662" spans="14:14" x14ac:dyDescent="0.2">
      <c r="N662" s="10"/>
    </row>
    <row r="663" spans="14:14" x14ac:dyDescent="0.2">
      <c r="N663" s="10"/>
    </row>
    <row r="664" spans="14:14" x14ac:dyDescent="0.2">
      <c r="N664" s="10"/>
    </row>
    <row r="665" spans="14:14" x14ac:dyDescent="0.2">
      <c r="N665" s="10"/>
    </row>
    <row r="666" spans="14:14" x14ac:dyDescent="0.2">
      <c r="N666" s="10"/>
    </row>
    <row r="667" spans="14:14" x14ac:dyDescent="0.2">
      <c r="N667" s="10"/>
    </row>
    <row r="668" spans="14:14" x14ac:dyDescent="0.2">
      <c r="N668" s="10"/>
    </row>
    <row r="669" spans="14:14" x14ac:dyDescent="0.2">
      <c r="N669" s="10"/>
    </row>
    <row r="670" spans="14:14" x14ac:dyDescent="0.2">
      <c r="N670" s="10"/>
    </row>
    <row r="671" spans="14:14" x14ac:dyDescent="0.2">
      <c r="N671" s="10"/>
    </row>
    <row r="672" spans="14:14" x14ac:dyDescent="0.2">
      <c r="N672" s="10"/>
    </row>
    <row r="673" spans="14:14" x14ac:dyDescent="0.2">
      <c r="N673" s="10"/>
    </row>
    <row r="674" spans="14:14" x14ac:dyDescent="0.2">
      <c r="N674" s="10"/>
    </row>
    <row r="675" spans="14:14" x14ac:dyDescent="0.2">
      <c r="N675" s="10"/>
    </row>
    <row r="676" spans="14:14" x14ac:dyDescent="0.2">
      <c r="N676" s="10"/>
    </row>
    <row r="677" spans="14:14" x14ac:dyDescent="0.2">
      <c r="N677" s="10"/>
    </row>
    <row r="678" spans="14:14" x14ac:dyDescent="0.2">
      <c r="N678" s="10"/>
    </row>
    <row r="679" spans="14:14" x14ac:dyDescent="0.2">
      <c r="N679" s="10"/>
    </row>
    <row r="680" spans="14:14" x14ac:dyDescent="0.2">
      <c r="N680" s="10"/>
    </row>
    <row r="681" spans="14:14" x14ac:dyDescent="0.2">
      <c r="N681" s="10"/>
    </row>
    <row r="682" spans="14:14" x14ac:dyDescent="0.2">
      <c r="N682" s="10"/>
    </row>
    <row r="683" spans="14:14" x14ac:dyDescent="0.2">
      <c r="N683" s="10"/>
    </row>
    <row r="684" spans="14:14" x14ac:dyDescent="0.2">
      <c r="N684" s="10"/>
    </row>
    <row r="685" spans="14:14" x14ac:dyDescent="0.2">
      <c r="N685" s="10"/>
    </row>
    <row r="686" spans="14:14" x14ac:dyDescent="0.2">
      <c r="N686" s="10"/>
    </row>
    <row r="687" spans="14:14" x14ac:dyDescent="0.2">
      <c r="N687" s="10"/>
    </row>
    <row r="688" spans="14:14" x14ac:dyDescent="0.2">
      <c r="N688" s="10"/>
    </row>
    <row r="689" spans="14:14" x14ac:dyDescent="0.2">
      <c r="N689" s="10"/>
    </row>
    <row r="690" spans="14:14" x14ac:dyDescent="0.2">
      <c r="N690" s="10"/>
    </row>
    <row r="691" spans="14:14" x14ac:dyDescent="0.2">
      <c r="N691" s="10"/>
    </row>
    <row r="692" spans="14:14" x14ac:dyDescent="0.2">
      <c r="N692" s="10"/>
    </row>
    <row r="693" spans="14:14" x14ac:dyDescent="0.2">
      <c r="N693" s="10"/>
    </row>
    <row r="694" spans="14:14" x14ac:dyDescent="0.2">
      <c r="N694" s="10"/>
    </row>
    <row r="695" spans="14:14" x14ac:dyDescent="0.2">
      <c r="N695" s="10"/>
    </row>
    <row r="696" spans="14:14" x14ac:dyDescent="0.2">
      <c r="N696" s="10"/>
    </row>
    <row r="697" spans="14:14" x14ac:dyDescent="0.2">
      <c r="N697" s="10"/>
    </row>
    <row r="698" spans="14:14" x14ac:dyDescent="0.2">
      <c r="N698" s="10"/>
    </row>
    <row r="699" spans="14:14" x14ac:dyDescent="0.2">
      <c r="N699" s="10"/>
    </row>
    <row r="700" spans="14:14" x14ac:dyDescent="0.2">
      <c r="N700" s="10"/>
    </row>
    <row r="701" spans="14:14" x14ac:dyDescent="0.2">
      <c r="N701" s="10"/>
    </row>
    <row r="702" spans="14:14" x14ac:dyDescent="0.2">
      <c r="N702" s="10"/>
    </row>
    <row r="703" spans="14:14" x14ac:dyDescent="0.2">
      <c r="N703" s="10"/>
    </row>
    <row r="704" spans="14:14" x14ac:dyDescent="0.2">
      <c r="N704" s="10"/>
    </row>
    <row r="705" spans="14:14" x14ac:dyDescent="0.2">
      <c r="N705" s="10"/>
    </row>
    <row r="706" spans="14:14" x14ac:dyDescent="0.2">
      <c r="N706" s="10"/>
    </row>
    <row r="707" spans="14:14" x14ac:dyDescent="0.2">
      <c r="N707" s="10"/>
    </row>
    <row r="708" spans="14:14" x14ac:dyDescent="0.2">
      <c r="N708" s="10"/>
    </row>
    <row r="709" spans="14:14" x14ac:dyDescent="0.2">
      <c r="N709" s="10"/>
    </row>
    <row r="710" spans="14:14" x14ac:dyDescent="0.2">
      <c r="N710" s="10"/>
    </row>
    <row r="711" spans="14:14" x14ac:dyDescent="0.2">
      <c r="N711" s="10"/>
    </row>
    <row r="712" spans="14:14" x14ac:dyDescent="0.2">
      <c r="N712" s="10"/>
    </row>
    <row r="713" spans="14:14" x14ac:dyDescent="0.2">
      <c r="N713" s="10"/>
    </row>
    <row r="714" spans="14:14" x14ac:dyDescent="0.2">
      <c r="N714" s="10"/>
    </row>
    <row r="715" spans="14:14" x14ac:dyDescent="0.2">
      <c r="N715" s="10"/>
    </row>
    <row r="716" spans="14:14" x14ac:dyDescent="0.2">
      <c r="N716" s="10"/>
    </row>
    <row r="717" spans="14:14" x14ac:dyDescent="0.2">
      <c r="N717" s="10"/>
    </row>
    <row r="718" spans="14:14" x14ac:dyDescent="0.2">
      <c r="N718" s="10"/>
    </row>
    <row r="719" spans="14:14" x14ac:dyDescent="0.2">
      <c r="N719" s="10"/>
    </row>
    <row r="720" spans="14:14" x14ac:dyDescent="0.2">
      <c r="N720" s="10"/>
    </row>
    <row r="721" spans="14:14" x14ac:dyDescent="0.2">
      <c r="N721" s="10"/>
    </row>
    <row r="722" spans="14:14" x14ac:dyDescent="0.2">
      <c r="N722" s="10"/>
    </row>
    <row r="723" spans="14:14" x14ac:dyDescent="0.2">
      <c r="N723" s="10"/>
    </row>
    <row r="724" spans="14:14" x14ac:dyDescent="0.2">
      <c r="N724" s="10"/>
    </row>
    <row r="725" spans="14:14" x14ac:dyDescent="0.2">
      <c r="N725" s="10"/>
    </row>
    <row r="726" spans="14:14" x14ac:dyDescent="0.2">
      <c r="N726" s="10"/>
    </row>
    <row r="727" spans="14:14" x14ac:dyDescent="0.2">
      <c r="N727" s="10"/>
    </row>
    <row r="728" spans="14:14" x14ac:dyDescent="0.2">
      <c r="N728" s="10"/>
    </row>
    <row r="729" spans="14:14" x14ac:dyDescent="0.2">
      <c r="N729" s="10"/>
    </row>
    <row r="730" spans="14:14" x14ac:dyDescent="0.2">
      <c r="N730" s="10"/>
    </row>
    <row r="731" spans="14:14" x14ac:dyDescent="0.2">
      <c r="N731" s="10"/>
    </row>
    <row r="732" spans="14:14" x14ac:dyDescent="0.2">
      <c r="N732" s="10"/>
    </row>
    <row r="733" spans="14:14" x14ac:dyDescent="0.2">
      <c r="N733" s="10"/>
    </row>
    <row r="734" spans="14:14" x14ac:dyDescent="0.2">
      <c r="N734" s="10"/>
    </row>
    <row r="735" spans="14:14" x14ac:dyDescent="0.2">
      <c r="N735" s="10"/>
    </row>
    <row r="736" spans="14:14" x14ac:dyDescent="0.2">
      <c r="N736" s="10"/>
    </row>
    <row r="737" spans="14:14" x14ac:dyDescent="0.2">
      <c r="N737" s="10"/>
    </row>
    <row r="738" spans="14:14" x14ac:dyDescent="0.2">
      <c r="N738" s="10"/>
    </row>
    <row r="739" spans="14:14" x14ac:dyDescent="0.2">
      <c r="N739" s="10"/>
    </row>
    <row r="740" spans="14:14" x14ac:dyDescent="0.2">
      <c r="N740" s="10"/>
    </row>
    <row r="741" spans="14:14" x14ac:dyDescent="0.2">
      <c r="N741" s="10"/>
    </row>
    <row r="742" spans="14:14" x14ac:dyDescent="0.2">
      <c r="N742" s="10"/>
    </row>
    <row r="743" spans="14:14" x14ac:dyDescent="0.2">
      <c r="N743" s="10"/>
    </row>
    <row r="744" spans="14:14" x14ac:dyDescent="0.2">
      <c r="N744" s="10"/>
    </row>
    <row r="745" spans="14:14" x14ac:dyDescent="0.2">
      <c r="N745" s="10"/>
    </row>
    <row r="746" spans="14:14" x14ac:dyDescent="0.2">
      <c r="N746" s="10"/>
    </row>
    <row r="747" spans="14:14" x14ac:dyDescent="0.2">
      <c r="N747" s="10"/>
    </row>
    <row r="748" spans="14:14" x14ac:dyDescent="0.2">
      <c r="N748" s="10"/>
    </row>
    <row r="749" spans="14:14" x14ac:dyDescent="0.2">
      <c r="N749" s="10"/>
    </row>
    <row r="750" spans="14:14" x14ac:dyDescent="0.2">
      <c r="N750" s="10"/>
    </row>
    <row r="751" spans="14:14" x14ac:dyDescent="0.2">
      <c r="N751" s="10"/>
    </row>
    <row r="752" spans="14:14" x14ac:dyDescent="0.2">
      <c r="N752" s="10"/>
    </row>
    <row r="753" spans="14:14" x14ac:dyDescent="0.2">
      <c r="N753" s="10"/>
    </row>
    <row r="754" spans="14:14" x14ac:dyDescent="0.2">
      <c r="N754" s="10"/>
    </row>
    <row r="755" spans="14:14" x14ac:dyDescent="0.2">
      <c r="N755" s="10"/>
    </row>
    <row r="756" spans="14:14" x14ac:dyDescent="0.2">
      <c r="N756" s="10"/>
    </row>
    <row r="757" spans="14:14" x14ac:dyDescent="0.2">
      <c r="N757" s="10"/>
    </row>
    <row r="758" spans="14:14" x14ac:dyDescent="0.2">
      <c r="N758" s="10"/>
    </row>
    <row r="759" spans="14:14" x14ac:dyDescent="0.2">
      <c r="N759" s="10"/>
    </row>
    <row r="760" spans="14:14" x14ac:dyDescent="0.2">
      <c r="N760" s="10"/>
    </row>
    <row r="761" spans="14:14" x14ac:dyDescent="0.2">
      <c r="N761" s="10"/>
    </row>
    <row r="762" spans="14:14" x14ac:dyDescent="0.2">
      <c r="N762" s="10"/>
    </row>
    <row r="763" spans="14:14" x14ac:dyDescent="0.2">
      <c r="N763" s="10"/>
    </row>
    <row r="764" spans="14:14" x14ac:dyDescent="0.2">
      <c r="N764" s="10"/>
    </row>
    <row r="765" spans="14:14" x14ac:dyDescent="0.2">
      <c r="N765" s="10"/>
    </row>
    <row r="766" spans="14:14" x14ac:dyDescent="0.2">
      <c r="N766" s="10"/>
    </row>
    <row r="767" spans="14:14" x14ac:dyDescent="0.2">
      <c r="N767" s="10"/>
    </row>
    <row r="768" spans="14:14" x14ac:dyDescent="0.2">
      <c r="N768" s="10"/>
    </row>
    <row r="769" spans="14:14" x14ac:dyDescent="0.2">
      <c r="N769" s="10"/>
    </row>
    <row r="770" spans="14:14" x14ac:dyDescent="0.2">
      <c r="N770" s="10"/>
    </row>
    <row r="771" spans="14:14" x14ac:dyDescent="0.2">
      <c r="N771" s="10"/>
    </row>
    <row r="772" spans="14:14" x14ac:dyDescent="0.2">
      <c r="N772" s="10"/>
    </row>
    <row r="773" spans="14:14" x14ac:dyDescent="0.2">
      <c r="N773" s="10"/>
    </row>
    <row r="774" spans="14:14" x14ac:dyDescent="0.2">
      <c r="N774" s="10"/>
    </row>
    <row r="775" spans="14:14" x14ac:dyDescent="0.2">
      <c r="N775" s="10"/>
    </row>
    <row r="776" spans="14:14" x14ac:dyDescent="0.2">
      <c r="N776" s="10"/>
    </row>
    <row r="777" spans="14:14" x14ac:dyDescent="0.2">
      <c r="N777" s="10"/>
    </row>
    <row r="778" spans="14:14" x14ac:dyDescent="0.2">
      <c r="N778" s="10"/>
    </row>
    <row r="779" spans="14:14" x14ac:dyDescent="0.2">
      <c r="N779" s="10"/>
    </row>
    <row r="780" spans="14:14" x14ac:dyDescent="0.2">
      <c r="N780" s="10"/>
    </row>
    <row r="781" spans="14:14" x14ac:dyDescent="0.2">
      <c r="N781" s="10"/>
    </row>
    <row r="782" spans="14:14" x14ac:dyDescent="0.2">
      <c r="N782" s="10"/>
    </row>
    <row r="783" spans="14:14" x14ac:dyDescent="0.2">
      <c r="N783" s="10"/>
    </row>
    <row r="784" spans="14:14" x14ac:dyDescent="0.2">
      <c r="N784" s="10"/>
    </row>
    <row r="785" spans="14:14" x14ac:dyDescent="0.2">
      <c r="N785" s="10"/>
    </row>
    <row r="786" spans="14:14" x14ac:dyDescent="0.2">
      <c r="N786" s="10"/>
    </row>
    <row r="787" spans="14:14" x14ac:dyDescent="0.2">
      <c r="N787" s="10"/>
    </row>
    <row r="788" spans="14:14" x14ac:dyDescent="0.2">
      <c r="N788" s="10"/>
    </row>
    <row r="789" spans="14:14" x14ac:dyDescent="0.2">
      <c r="N789" s="10"/>
    </row>
    <row r="790" spans="14:14" x14ac:dyDescent="0.2">
      <c r="N790" s="10"/>
    </row>
    <row r="791" spans="14:14" x14ac:dyDescent="0.2">
      <c r="N791" s="10"/>
    </row>
    <row r="792" spans="14:14" x14ac:dyDescent="0.2">
      <c r="N792" s="10"/>
    </row>
    <row r="793" spans="14:14" x14ac:dyDescent="0.2">
      <c r="N793" s="10"/>
    </row>
    <row r="794" spans="14:14" x14ac:dyDescent="0.2">
      <c r="N794" s="10"/>
    </row>
    <row r="795" spans="14:14" x14ac:dyDescent="0.2">
      <c r="N795" s="10"/>
    </row>
    <row r="796" spans="14:14" x14ac:dyDescent="0.2">
      <c r="N796" s="10"/>
    </row>
    <row r="797" spans="14:14" x14ac:dyDescent="0.2">
      <c r="N797" s="10"/>
    </row>
    <row r="798" spans="14:14" x14ac:dyDescent="0.2">
      <c r="N798" s="10"/>
    </row>
    <row r="799" spans="14:14" x14ac:dyDescent="0.2">
      <c r="N799" s="10"/>
    </row>
    <row r="800" spans="14:14" x14ac:dyDescent="0.2">
      <c r="N800" s="10"/>
    </row>
    <row r="801" spans="14:14" x14ac:dyDescent="0.2">
      <c r="N801" s="10"/>
    </row>
    <row r="802" spans="14:14" x14ac:dyDescent="0.2">
      <c r="N802" s="10"/>
    </row>
    <row r="803" spans="14:14" x14ac:dyDescent="0.2">
      <c r="N803" s="10"/>
    </row>
    <row r="804" spans="14:14" x14ac:dyDescent="0.2">
      <c r="N804" s="10"/>
    </row>
    <row r="805" spans="14:14" x14ac:dyDescent="0.2">
      <c r="N805" s="10"/>
    </row>
    <row r="806" spans="14:14" x14ac:dyDescent="0.2">
      <c r="N806" s="10"/>
    </row>
    <row r="807" spans="14:14" x14ac:dyDescent="0.2">
      <c r="N807" s="10"/>
    </row>
    <row r="808" spans="14:14" x14ac:dyDescent="0.2">
      <c r="N808" s="10"/>
    </row>
    <row r="809" spans="14:14" x14ac:dyDescent="0.2">
      <c r="N809" s="10"/>
    </row>
    <row r="810" spans="14:14" x14ac:dyDescent="0.2">
      <c r="N810" s="10"/>
    </row>
    <row r="811" spans="14:14" x14ac:dyDescent="0.2">
      <c r="N811" s="10"/>
    </row>
    <row r="812" spans="14:14" x14ac:dyDescent="0.2">
      <c r="N812" s="10"/>
    </row>
    <row r="813" spans="14:14" x14ac:dyDescent="0.2">
      <c r="N813" s="10"/>
    </row>
    <row r="814" spans="14:14" x14ac:dyDescent="0.2">
      <c r="N814" s="10"/>
    </row>
    <row r="815" spans="14:14" x14ac:dyDescent="0.2">
      <c r="N815" s="10"/>
    </row>
    <row r="816" spans="14:14" x14ac:dyDescent="0.2">
      <c r="N816" s="10"/>
    </row>
    <row r="817" spans="14:14" x14ac:dyDescent="0.2">
      <c r="N817" s="10"/>
    </row>
    <row r="818" spans="14:14" x14ac:dyDescent="0.2">
      <c r="N818" s="10"/>
    </row>
    <row r="819" spans="14:14" x14ac:dyDescent="0.2">
      <c r="N819" s="10"/>
    </row>
    <row r="820" spans="14:14" x14ac:dyDescent="0.2">
      <c r="N820" s="10"/>
    </row>
    <row r="821" spans="14:14" x14ac:dyDescent="0.2">
      <c r="N821" s="10"/>
    </row>
    <row r="822" spans="14:14" x14ac:dyDescent="0.2">
      <c r="N822" s="10"/>
    </row>
    <row r="823" spans="14:14" x14ac:dyDescent="0.2">
      <c r="N823" s="10"/>
    </row>
    <row r="824" spans="14:14" x14ac:dyDescent="0.2">
      <c r="N824" s="10"/>
    </row>
    <row r="825" spans="14:14" x14ac:dyDescent="0.2">
      <c r="N825" s="10"/>
    </row>
    <row r="826" spans="14:14" x14ac:dyDescent="0.2">
      <c r="N826" s="10"/>
    </row>
    <row r="827" spans="14:14" x14ac:dyDescent="0.2">
      <c r="N827" s="10"/>
    </row>
    <row r="828" spans="14:14" x14ac:dyDescent="0.2">
      <c r="N828" s="10"/>
    </row>
    <row r="829" spans="14:14" x14ac:dyDescent="0.2">
      <c r="N829" s="10"/>
    </row>
    <row r="830" spans="14:14" x14ac:dyDescent="0.2">
      <c r="N830" s="10"/>
    </row>
    <row r="831" spans="14:14" x14ac:dyDescent="0.2">
      <c r="N831" s="10"/>
    </row>
    <row r="832" spans="14:14" x14ac:dyDescent="0.2">
      <c r="N832" s="10"/>
    </row>
    <row r="833" spans="14:14" x14ac:dyDescent="0.2">
      <c r="N833" s="10"/>
    </row>
    <row r="834" spans="14:14" x14ac:dyDescent="0.2">
      <c r="N834" s="10"/>
    </row>
    <row r="835" spans="14:14" x14ac:dyDescent="0.2">
      <c r="N835" s="10"/>
    </row>
    <row r="836" spans="14:14" x14ac:dyDescent="0.2">
      <c r="N836" s="10"/>
    </row>
    <row r="837" spans="14:14" x14ac:dyDescent="0.2">
      <c r="N837" s="10"/>
    </row>
    <row r="838" spans="14:14" x14ac:dyDescent="0.2">
      <c r="N838" s="10"/>
    </row>
    <row r="839" spans="14:14" x14ac:dyDescent="0.2">
      <c r="N839" s="10"/>
    </row>
    <row r="840" spans="14:14" x14ac:dyDescent="0.2">
      <c r="N840" s="10"/>
    </row>
    <row r="841" spans="14:14" x14ac:dyDescent="0.2">
      <c r="N841" s="10"/>
    </row>
    <row r="842" spans="14:14" x14ac:dyDescent="0.2">
      <c r="N842" s="10"/>
    </row>
    <row r="843" spans="14:14" x14ac:dyDescent="0.2">
      <c r="N843" s="10"/>
    </row>
    <row r="844" spans="14:14" x14ac:dyDescent="0.2">
      <c r="N844" s="10"/>
    </row>
    <row r="845" spans="14:14" x14ac:dyDescent="0.2">
      <c r="N845" s="10"/>
    </row>
    <row r="846" spans="14:14" x14ac:dyDescent="0.2">
      <c r="N846" s="10"/>
    </row>
    <row r="847" spans="14:14" x14ac:dyDescent="0.2">
      <c r="N847" s="10"/>
    </row>
    <row r="848" spans="14:14" x14ac:dyDescent="0.2">
      <c r="N848" s="10"/>
    </row>
    <row r="849" spans="14:14" x14ac:dyDescent="0.2">
      <c r="N849" s="10"/>
    </row>
    <row r="850" spans="14:14" x14ac:dyDescent="0.2">
      <c r="N850" s="10"/>
    </row>
    <row r="851" spans="14:14" x14ac:dyDescent="0.2">
      <c r="N851" s="10"/>
    </row>
    <row r="852" spans="14:14" x14ac:dyDescent="0.2">
      <c r="N852" s="10"/>
    </row>
    <row r="853" spans="14:14" x14ac:dyDescent="0.2">
      <c r="N853" s="10"/>
    </row>
    <row r="854" spans="14:14" x14ac:dyDescent="0.2">
      <c r="N854" s="10"/>
    </row>
    <row r="855" spans="14:14" x14ac:dyDescent="0.2">
      <c r="N855" s="10"/>
    </row>
    <row r="856" spans="14:14" x14ac:dyDescent="0.2">
      <c r="N856" s="10"/>
    </row>
    <row r="857" spans="14:14" x14ac:dyDescent="0.2">
      <c r="N857" s="10"/>
    </row>
    <row r="858" spans="14:14" x14ac:dyDescent="0.2">
      <c r="N858" s="10"/>
    </row>
    <row r="859" spans="14:14" x14ac:dyDescent="0.2">
      <c r="N859" s="10"/>
    </row>
    <row r="860" spans="14:14" x14ac:dyDescent="0.2">
      <c r="N860" s="10"/>
    </row>
    <row r="861" spans="14:14" x14ac:dyDescent="0.2">
      <c r="N861" s="10"/>
    </row>
    <row r="862" spans="14:14" x14ac:dyDescent="0.2">
      <c r="N862" s="10"/>
    </row>
    <row r="863" spans="14:14" x14ac:dyDescent="0.2">
      <c r="N863" s="10"/>
    </row>
    <row r="864" spans="14:14" x14ac:dyDescent="0.2">
      <c r="N864" s="10"/>
    </row>
    <row r="865" spans="14:14" x14ac:dyDescent="0.2">
      <c r="N865" s="10"/>
    </row>
    <row r="866" spans="14:14" x14ac:dyDescent="0.2">
      <c r="N866" s="10"/>
    </row>
    <row r="867" spans="14:14" x14ac:dyDescent="0.2">
      <c r="N867" s="10"/>
    </row>
    <row r="868" spans="14:14" x14ac:dyDescent="0.2">
      <c r="N868" s="10"/>
    </row>
    <row r="869" spans="14:14" x14ac:dyDescent="0.2">
      <c r="N869" s="10"/>
    </row>
    <row r="870" spans="14:14" x14ac:dyDescent="0.2">
      <c r="N870" s="10"/>
    </row>
    <row r="871" spans="14:14" x14ac:dyDescent="0.2">
      <c r="N871" s="10"/>
    </row>
    <row r="872" spans="14:14" x14ac:dyDescent="0.2">
      <c r="N872" s="10"/>
    </row>
    <row r="873" spans="14:14" x14ac:dyDescent="0.2">
      <c r="N873" s="10"/>
    </row>
    <row r="874" spans="14:14" x14ac:dyDescent="0.2">
      <c r="N874" s="10"/>
    </row>
    <row r="875" spans="14:14" x14ac:dyDescent="0.2">
      <c r="N875" s="10"/>
    </row>
    <row r="876" spans="14:14" x14ac:dyDescent="0.2">
      <c r="N876" s="10"/>
    </row>
    <row r="877" spans="14:14" x14ac:dyDescent="0.2">
      <c r="N877" s="10"/>
    </row>
    <row r="878" spans="14:14" x14ac:dyDescent="0.2">
      <c r="N878" s="10"/>
    </row>
    <row r="879" spans="14:14" x14ac:dyDescent="0.2">
      <c r="N879" s="10"/>
    </row>
    <row r="880" spans="14:14" x14ac:dyDescent="0.2">
      <c r="N880" s="10"/>
    </row>
    <row r="881" spans="14:14" x14ac:dyDescent="0.2">
      <c r="N881" s="10"/>
    </row>
    <row r="882" spans="14:14" x14ac:dyDescent="0.2">
      <c r="N882" s="10"/>
    </row>
    <row r="883" spans="14:14" x14ac:dyDescent="0.2">
      <c r="N883" s="10"/>
    </row>
    <row r="884" spans="14:14" x14ac:dyDescent="0.2">
      <c r="N884" s="10"/>
    </row>
    <row r="885" spans="14:14" x14ac:dyDescent="0.2">
      <c r="N885" s="10"/>
    </row>
    <row r="886" spans="14:14" x14ac:dyDescent="0.2">
      <c r="N886" s="10"/>
    </row>
    <row r="887" spans="14:14" x14ac:dyDescent="0.2">
      <c r="N887" s="10"/>
    </row>
    <row r="888" spans="14:14" x14ac:dyDescent="0.2">
      <c r="N888" s="10"/>
    </row>
    <row r="889" spans="14:14" x14ac:dyDescent="0.2">
      <c r="N889" s="10"/>
    </row>
    <row r="890" spans="14:14" x14ac:dyDescent="0.2">
      <c r="N890" s="10"/>
    </row>
    <row r="891" spans="14:14" x14ac:dyDescent="0.2">
      <c r="N891" s="10"/>
    </row>
    <row r="892" spans="14:14" x14ac:dyDescent="0.2">
      <c r="N892" s="10"/>
    </row>
    <row r="893" spans="14:14" x14ac:dyDescent="0.2">
      <c r="N893" s="10"/>
    </row>
    <row r="894" spans="14:14" x14ac:dyDescent="0.2">
      <c r="N894" s="10"/>
    </row>
    <row r="895" spans="14:14" x14ac:dyDescent="0.2">
      <c r="N895" s="10"/>
    </row>
    <row r="896" spans="14:14" x14ac:dyDescent="0.2">
      <c r="N896" s="10"/>
    </row>
    <row r="897" spans="14:14" x14ac:dyDescent="0.2">
      <c r="N897" s="10"/>
    </row>
    <row r="898" spans="14:14" x14ac:dyDescent="0.2">
      <c r="N898" s="10"/>
    </row>
    <row r="899" spans="14:14" x14ac:dyDescent="0.2">
      <c r="N899" s="10"/>
    </row>
    <row r="900" spans="14:14" x14ac:dyDescent="0.2">
      <c r="N900" s="10"/>
    </row>
    <row r="901" spans="14:14" x14ac:dyDescent="0.2">
      <c r="N901" s="10"/>
    </row>
    <row r="902" spans="14:14" x14ac:dyDescent="0.2">
      <c r="N902" s="10"/>
    </row>
    <row r="903" spans="14:14" x14ac:dyDescent="0.2">
      <c r="N903" s="10"/>
    </row>
    <row r="904" spans="14:14" x14ac:dyDescent="0.2">
      <c r="N904" s="10"/>
    </row>
    <row r="905" spans="14:14" x14ac:dyDescent="0.2">
      <c r="N905" s="10"/>
    </row>
    <row r="906" spans="14:14" x14ac:dyDescent="0.2">
      <c r="N906" s="10"/>
    </row>
    <row r="907" spans="14:14" x14ac:dyDescent="0.2">
      <c r="N907" s="10"/>
    </row>
    <row r="908" spans="14:14" x14ac:dyDescent="0.2">
      <c r="N908" s="10"/>
    </row>
    <row r="909" spans="14:14" x14ac:dyDescent="0.2">
      <c r="N909" s="10"/>
    </row>
    <row r="910" spans="14:14" x14ac:dyDescent="0.2">
      <c r="N910" s="10"/>
    </row>
    <row r="911" spans="14:14" x14ac:dyDescent="0.2">
      <c r="N911" s="10"/>
    </row>
    <row r="912" spans="14:14" x14ac:dyDescent="0.2">
      <c r="N912" s="10"/>
    </row>
    <row r="913" spans="14:14" x14ac:dyDescent="0.2">
      <c r="N913" s="10"/>
    </row>
    <row r="914" spans="14:14" x14ac:dyDescent="0.2">
      <c r="N914" s="10"/>
    </row>
    <row r="915" spans="14:14" x14ac:dyDescent="0.2">
      <c r="N915" s="10"/>
    </row>
    <row r="916" spans="14:14" x14ac:dyDescent="0.2">
      <c r="N916" s="10"/>
    </row>
    <row r="917" spans="14:14" x14ac:dyDescent="0.2">
      <c r="N917" s="10"/>
    </row>
    <row r="918" spans="14:14" x14ac:dyDescent="0.2">
      <c r="N918" s="10"/>
    </row>
    <row r="919" spans="14:14" x14ac:dyDescent="0.2">
      <c r="N919" s="10"/>
    </row>
    <row r="920" spans="14:14" x14ac:dyDescent="0.2">
      <c r="N920" s="10"/>
    </row>
    <row r="921" spans="14:14" x14ac:dyDescent="0.2">
      <c r="N921" s="10"/>
    </row>
    <row r="922" spans="14:14" x14ac:dyDescent="0.2">
      <c r="N922" s="10"/>
    </row>
    <row r="923" spans="14:14" x14ac:dyDescent="0.2">
      <c r="N923" s="10"/>
    </row>
    <row r="924" spans="14:14" x14ac:dyDescent="0.2">
      <c r="N924" s="10"/>
    </row>
    <row r="925" spans="14:14" x14ac:dyDescent="0.2">
      <c r="N925" s="10"/>
    </row>
    <row r="926" spans="14:14" x14ac:dyDescent="0.2">
      <c r="N926" s="10"/>
    </row>
    <row r="927" spans="14:14" x14ac:dyDescent="0.2">
      <c r="N927" s="10"/>
    </row>
    <row r="928" spans="14:14" x14ac:dyDescent="0.2">
      <c r="N928" s="10"/>
    </row>
    <row r="929" spans="14:14" x14ac:dyDescent="0.2">
      <c r="N929" s="10"/>
    </row>
    <row r="930" spans="14:14" x14ac:dyDescent="0.2">
      <c r="N930" s="10"/>
    </row>
    <row r="931" spans="14:14" x14ac:dyDescent="0.2">
      <c r="N931" s="10"/>
    </row>
    <row r="932" spans="14:14" x14ac:dyDescent="0.2">
      <c r="N932" s="10"/>
    </row>
    <row r="933" spans="14:14" x14ac:dyDescent="0.2">
      <c r="N933" s="10"/>
    </row>
    <row r="934" spans="14:14" x14ac:dyDescent="0.2">
      <c r="N934" s="10"/>
    </row>
    <row r="935" spans="14:14" x14ac:dyDescent="0.2">
      <c r="N935" s="10"/>
    </row>
    <row r="936" spans="14:14" x14ac:dyDescent="0.2">
      <c r="N936" s="10"/>
    </row>
    <row r="937" spans="14:14" x14ac:dyDescent="0.2">
      <c r="N937" s="10"/>
    </row>
    <row r="938" spans="14:14" x14ac:dyDescent="0.2">
      <c r="N938" s="10"/>
    </row>
    <row r="939" spans="14:14" x14ac:dyDescent="0.2">
      <c r="N939" s="10"/>
    </row>
    <row r="940" spans="14:14" x14ac:dyDescent="0.2">
      <c r="N940" s="10"/>
    </row>
    <row r="941" spans="14:14" x14ac:dyDescent="0.2">
      <c r="N941" s="10"/>
    </row>
    <row r="942" spans="14:14" x14ac:dyDescent="0.2">
      <c r="N942" s="10"/>
    </row>
    <row r="943" spans="14:14" x14ac:dyDescent="0.2">
      <c r="N943" s="10"/>
    </row>
    <row r="944" spans="14:14" x14ac:dyDescent="0.2">
      <c r="N944" s="10"/>
    </row>
    <row r="945" spans="14:14" x14ac:dyDescent="0.2">
      <c r="N945" s="10"/>
    </row>
    <row r="946" spans="14:14" x14ac:dyDescent="0.2">
      <c r="N946" s="10"/>
    </row>
    <row r="947" spans="14:14" x14ac:dyDescent="0.2">
      <c r="N947" s="10"/>
    </row>
    <row r="948" spans="14:14" x14ac:dyDescent="0.2">
      <c r="N948" s="10"/>
    </row>
    <row r="949" spans="14:14" x14ac:dyDescent="0.2">
      <c r="N949" s="10"/>
    </row>
    <row r="950" spans="14:14" x14ac:dyDescent="0.2">
      <c r="N950" s="10"/>
    </row>
    <row r="951" spans="14:14" x14ac:dyDescent="0.2">
      <c r="N951" s="10"/>
    </row>
    <row r="952" spans="14:14" x14ac:dyDescent="0.2">
      <c r="N952" s="10"/>
    </row>
    <row r="953" spans="14:14" x14ac:dyDescent="0.2">
      <c r="N953" s="10"/>
    </row>
    <row r="954" spans="14:14" x14ac:dyDescent="0.2">
      <c r="N954" s="10"/>
    </row>
    <row r="955" spans="14:14" x14ac:dyDescent="0.2">
      <c r="N955" s="10"/>
    </row>
    <row r="956" spans="14:14" x14ac:dyDescent="0.2">
      <c r="N956" s="10"/>
    </row>
    <row r="957" spans="14:14" x14ac:dyDescent="0.2">
      <c r="N957" s="10"/>
    </row>
    <row r="958" spans="14:14" x14ac:dyDescent="0.2">
      <c r="N958" s="10"/>
    </row>
    <row r="959" spans="14:14" x14ac:dyDescent="0.2">
      <c r="N959" s="10"/>
    </row>
    <row r="960" spans="14:14" x14ac:dyDescent="0.2">
      <c r="N960" s="10"/>
    </row>
    <row r="961" spans="14:14" x14ac:dyDescent="0.2">
      <c r="N961" s="10"/>
    </row>
    <row r="962" spans="14:14" x14ac:dyDescent="0.2">
      <c r="N962" s="10"/>
    </row>
    <row r="963" spans="14:14" x14ac:dyDescent="0.2">
      <c r="N963" s="10"/>
    </row>
    <row r="964" spans="14:14" x14ac:dyDescent="0.2">
      <c r="N964" s="10"/>
    </row>
    <row r="965" spans="14:14" x14ac:dyDescent="0.2">
      <c r="N965" s="10"/>
    </row>
    <row r="966" spans="14:14" x14ac:dyDescent="0.2">
      <c r="N966" s="10"/>
    </row>
    <row r="967" spans="14:14" x14ac:dyDescent="0.2">
      <c r="N967" s="10"/>
    </row>
    <row r="968" spans="14:14" x14ac:dyDescent="0.2">
      <c r="N968" s="10"/>
    </row>
    <row r="969" spans="14:14" x14ac:dyDescent="0.2">
      <c r="N969" s="10"/>
    </row>
    <row r="970" spans="14:14" x14ac:dyDescent="0.2">
      <c r="N970" s="10"/>
    </row>
    <row r="971" spans="14:14" x14ac:dyDescent="0.2">
      <c r="N971" s="10"/>
    </row>
    <row r="972" spans="14:14" x14ac:dyDescent="0.2">
      <c r="N972" s="10"/>
    </row>
    <row r="973" spans="14:14" x14ac:dyDescent="0.2">
      <c r="N973" s="10"/>
    </row>
    <row r="974" spans="14:14" x14ac:dyDescent="0.2">
      <c r="N974" s="10"/>
    </row>
    <row r="975" spans="14:14" x14ac:dyDescent="0.2">
      <c r="N975" s="10"/>
    </row>
    <row r="976" spans="14:14" x14ac:dyDescent="0.2">
      <c r="N976" s="10"/>
    </row>
    <row r="977" spans="14:14" x14ac:dyDescent="0.2">
      <c r="N977" s="10"/>
    </row>
    <row r="978" spans="14:14" x14ac:dyDescent="0.2">
      <c r="N978" s="10"/>
    </row>
    <row r="979" spans="14:14" x14ac:dyDescent="0.2">
      <c r="N979" s="10"/>
    </row>
    <row r="980" spans="14:14" x14ac:dyDescent="0.2">
      <c r="N980" s="10"/>
    </row>
    <row r="981" spans="14:14" x14ac:dyDescent="0.2">
      <c r="N981" s="10"/>
    </row>
    <row r="982" spans="14:14" x14ac:dyDescent="0.2">
      <c r="N982" s="10"/>
    </row>
    <row r="983" spans="14:14" x14ac:dyDescent="0.2">
      <c r="N983" s="10"/>
    </row>
    <row r="984" spans="14:14" x14ac:dyDescent="0.2">
      <c r="N984" s="10"/>
    </row>
    <row r="985" spans="14:14" x14ac:dyDescent="0.2">
      <c r="N985" s="10"/>
    </row>
    <row r="986" spans="14:14" x14ac:dyDescent="0.2">
      <c r="N986" s="10"/>
    </row>
    <row r="987" spans="14:14" x14ac:dyDescent="0.2">
      <c r="N987" s="10"/>
    </row>
    <row r="988" spans="14:14" x14ac:dyDescent="0.2">
      <c r="N988" s="10"/>
    </row>
    <row r="989" spans="14:14" x14ac:dyDescent="0.2">
      <c r="N989" s="10"/>
    </row>
    <row r="990" spans="14:14" x14ac:dyDescent="0.2">
      <c r="N990" s="10"/>
    </row>
    <row r="991" spans="14:14" x14ac:dyDescent="0.2">
      <c r="N991" s="10"/>
    </row>
    <row r="992" spans="14:14" x14ac:dyDescent="0.2">
      <c r="N992" s="10"/>
    </row>
    <row r="993" spans="14:14" x14ac:dyDescent="0.2">
      <c r="N993" s="10"/>
    </row>
    <row r="994" spans="14:14" x14ac:dyDescent="0.2">
      <c r="N994" s="10"/>
    </row>
    <row r="995" spans="14:14" x14ac:dyDescent="0.2">
      <c r="N995" s="10"/>
    </row>
    <row r="996" spans="14:14" x14ac:dyDescent="0.2">
      <c r="N996" s="10"/>
    </row>
    <row r="997" spans="14:14" x14ac:dyDescent="0.2">
      <c r="N997" s="10"/>
    </row>
    <row r="998" spans="14:14" x14ac:dyDescent="0.2">
      <c r="N998" s="10"/>
    </row>
    <row r="999" spans="14:14" x14ac:dyDescent="0.2">
      <c r="N999" s="10"/>
    </row>
    <row r="1000" spans="14:14" x14ac:dyDescent="0.2">
      <c r="N1000" s="10"/>
    </row>
    <row r="1001" spans="14:14" x14ac:dyDescent="0.2">
      <c r="N1001" s="10"/>
    </row>
    <row r="1002" spans="14:14" x14ac:dyDescent="0.2">
      <c r="N1002" s="10"/>
    </row>
    <row r="1003" spans="14:14" x14ac:dyDescent="0.2">
      <c r="N1003" s="10"/>
    </row>
    <row r="1004" spans="14:14" x14ac:dyDescent="0.2">
      <c r="N1004" s="10"/>
    </row>
    <row r="1005" spans="14:14" x14ac:dyDescent="0.2">
      <c r="N1005" s="10"/>
    </row>
    <row r="1006" spans="14:14" x14ac:dyDescent="0.2">
      <c r="N1006" s="10"/>
    </row>
    <row r="1007" spans="14:14" x14ac:dyDescent="0.2">
      <c r="N1007" s="10"/>
    </row>
    <row r="1008" spans="14:14" x14ac:dyDescent="0.2">
      <c r="N1008" s="10"/>
    </row>
    <row r="1009" spans="14:14" x14ac:dyDescent="0.2">
      <c r="N1009" s="10"/>
    </row>
    <row r="1010" spans="14:14" x14ac:dyDescent="0.2">
      <c r="N1010" s="10"/>
    </row>
    <row r="1011" spans="14:14" x14ac:dyDescent="0.2">
      <c r="N1011" s="10"/>
    </row>
    <row r="1012" spans="14:14" x14ac:dyDescent="0.2">
      <c r="N1012" s="10"/>
    </row>
    <row r="1013" spans="14:14" x14ac:dyDescent="0.2">
      <c r="N1013" s="10"/>
    </row>
    <row r="1014" spans="14:14" x14ac:dyDescent="0.2">
      <c r="N1014" s="10"/>
    </row>
    <row r="1015" spans="14:14" x14ac:dyDescent="0.2">
      <c r="N1015" s="10"/>
    </row>
    <row r="1016" spans="14:14" x14ac:dyDescent="0.2">
      <c r="N1016" s="10"/>
    </row>
    <row r="1017" spans="14:14" x14ac:dyDescent="0.2">
      <c r="N1017" s="10"/>
    </row>
    <row r="1018" spans="14:14" x14ac:dyDescent="0.2">
      <c r="N1018" s="10"/>
    </row>
    <row r="1019" spans="14:14" x14ac:dyDescent="0.2">
      <c r="N1019" s="10"/>
    </row>
    <row r="1020" spans="14:14" x14ac:dyDescent="0.2">
      <c r="N1020" s="10"/>
    </row>
    <row r="1021" spans="14:14" x14ac:dyDescent="0.2">
      <c r="N1021" s="10"/>
    </row>
    <row r="1022" spans="14:14" x14ac:dyDescent="0.2">
      <c r="N1022" s="10"/>
    </row>
    <row r="1023" spans="14:14" x14ac:dyDescent="0.2">
      <c r="N1023" s="10"/>
    </row>
    <row r="1024" spans="14:14" x14ac:dyDescent="0.2">
      <c r="N1024" s="10"/>
    </row>
    <row r="1025" spans="14:14" x14ac:dyDescent="0.2">
      <c r="N1025" s="10"/>
    </row>
    <row r="1026" spans="14:14" x14ac:dyDescent="0.2">
      <c r="N1026" s="10"/>
    </row>
    <row r="1027" spans="14:14" x14ac:dyDescent="0.2">
      <c r="N1027" s="10"/>
    </row>
    <row r="1028" spans="14:14" x14ac:dyDescent="0.2">
      <c r="N1028" s="10"/>
    </row>
    <row r="1029" spans="14:14" x14ac:dyDescent="0.2">
      <c r="N1029" s="10"/>
    </row>
    <row r="1030" spans="14:14" x14ac:dyDescent="0.2">
      <c r="N1030" s="10"/>
    </row>
    <row r="1031" spans="14:14" x14ac:dyDescent="0.2">
      <c r="N1031" s="10"/>
    </row>
    <row r="1032" spans="14:14" x14ac:dyDescent="0.2">
      <c r="N1032" s="10"/>
    </row>
    <row r="1033" spans="14:14" x14ac:dyDescent="0.2">
      <c r="N1033" s="10"/>
    </row>
    <row r="1034" spans="14:14" x14ac:dyDescent="0.2">
      <c r="N1034" s="10"/>
    </row>
    <row r="1035" spans="14:14" x14ac:dyDescent="0.2">
      <c r="N1035" s="10"/>
    </row>
    <row r="1036" spans="14:14" x14ac:dyDescent="0.2">
      <c r="N1036" s="10"/>
    </row>
    <row r="1037" spans="14:14" x14ac:dyDescent="0.2">
      <c r="N1037" s="10"/>
    </row>
    <row r="1038" spans="14:14" x14ac:dyDescent="0.2">
      <c r="N1038" s="10"/>
    </row>
    <row r="1039" spans="14:14" x14ac:dyDescent="0.2">
      <c r="N1039" s="10"/>
    </row>
    <row r="1040" spans="14:14" x14ac:dyDescent="0.2">
      <c r="N1040" s="10"/>
    </row>
    <row r="1041" spans="14:14" x14ac:dyDescent="0.2">
      <c r="N1041" s="10"/>
    </row>
    <row r="1042" spans="14:14" x14ac:dyDescent="0.2">
      <c r="N1042" s="10"/>
    </row>
    <row r="1043" spans="14:14" x14ac:dyDescent="0.2">
      <c r="N1043" s="10"/>
    </row>
    <row r="1044" spans="14:14" x14ac:dyDescent="0.2">
      <c r="N1044" s="10"/>
    </row>
    <row r="1045" spans="14:14" x14ac:dyDescent="0.2">
      <c r="N1045" s="10"/>
    </row>
    <row r="1046" spans="14:14" x14ac:dyDescent="0.2">
      <c r="N1046" s="10"/>
    </row>
    <row r="1047" spans="14:14" x14ac:dyDescent="0.2">
      <c r="N1047" s="10"/>
    </row>
    <row r="1048" spans="14:14" x14ac:dyDescent="0.2">
      <c r="N1048" s="10"/>
    </row>
    <row r="1049" spans="14:14" x14ac:dyDescent="0.2">
      <c r="N1049" s="10"/>
    </row>
    <row r="1050" spans="14:14" x14ac:dyDescent="0.2">
      <c r="N1050" s="10"/>
    </row>
    <row r="1051" spans="14:14" x14ac:dyDescent="0.2">
      <c r="N1051" s="10"/>
    </row>
    <row r="1052" spans="14:14" x14ac:dyDescent="0.2">
      <c r="N1052" s="10"/>
    </row>
    <row r="1053" spans="14:14" x14ac:dyDescent="0.2">
      <c r="N1053" s="10"/>
    </row>
    <row r="1054" spans="14:14" x14ac:dyDescent="0.2">
      <c r="N1054" s="10"/>
    </row>
    <row r="1055" spans="14:14" x14ac:dyDescent="0.2">
      <c r="N1055" s="10"/>
    </row>
    <row r="1056" spans="14:14" x14ac:dyDescent="0.2">
      <c r="N1056" s="10"/>
    </row>
    <row r="1057" spans="14:14" x14ac:dyDescent="0.2">
      <c r="N1057" s="10"/>
    </row>
    <row r="1058" spans="14:14" x14ac:dyDescent="0.2">
      <c r="N1058" s="10"/>
    </row>
    <row r="1059" spans="14:14" x14ac:dyDescent="0.2">
      <c r="N1059" s="10"/>
    </row>
    <row r="1060" spans="14:14" x14ac:dyDescent="0.2">
      <c r="N1060" s="10"/>
    </row>
    <row r="1061" spans="14:14" x14ac:dyDescent="0.2">
      <c r="N1061" s="10"/>
    </row>
    <row r="1062" spans="14:14" x14ac:dyDescent="0.2">
      <c r="N1062" s="10"/>
    </row>
    <row r="1063" spans="14:14" x14ac:dyDescent="0.2">
      <c r="N1063" s="10"/>
    </row>
    <row r="1064" spans="14:14" x14ac:dyDescent="0.2">
      <c r="N1064" s="10"/>
    </row>
    <row r="1065" spans="14:14" x14ac:dyDescent="0.2">
      <c r="N1065" s="10"/>
    </row>
  </sheetData>
  <mergeCells count="12">
    <mergeCell ref="C59:AQ59"/>
    <mergeCell ref="A60:A61"/>
    <mergeCell ref="C60:M60"/>
    <mergeCell ref="O60:Y60"/>
    <mergeCell ref="C5:AQ5"/>
    <mergeCell ref="A6:A7"/>
    <mergeCell ref="C6:M6"/>
    <mergeCell ref="O6:Y6"/>
    <mergeCell ref="C32:AQ32"/>
    <mergeCell ref="A33:A34"/>
    <mergeCell ref="C33:M33"/>
    <mergeCell ref="O33:Y33"/>
  </mergeCells>
  <hyperlinks>
    <hyperlink ref="E1"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121"/>
  <sheetViews>
    <sheetView workbookViewId="0">
      <selection activeCell="I2" sqref="I2"/>
    </sheetView>
  </sheetViews>
  <sheetFormatPr defaultRowHeight="15" x14ac:dyDescent="0.25"/>
  <cols>
    <col min="1" max="1" width="5.28515625" bestFit="1" customWidth="1"/>
    <col min="2" max="2" width="12" bestFit="1" customWidth="1"/>
    <col min="3" max="3" width="20.7109375" bestFit="1" customWidth="1"/>
    <col min="4" max="4" width="5.42578125" bestFit="1" customWidth="1"/>
    <col min="5" max="5" width="8.28515625" bestFit="1" customWidth="1"/>
    <col min="6" max="6" width="7.5703125" bestFit="1" customWidth="1"/>
    <col min="9" max="9" width="17.28515625" bestFit="1" customWidth="1"/>
  </cols>
  <sheetData>
    <row r="1" spans="1:10" x14ac:dyDescent="0.25">
      <c r="A1" t="s">
        <v>0</v>
      </c>
      <c r="B1" t="s">
        <v>1</v>
      </c>
      <c r="C1" t="s">
        <v>2</v>
      </c>
      <c r="D1" t="s">
        <v>3</v>
      </c>
      <c r="E1" t="s">
        <v>4</v>
      </c>
      <c r="F1" t="s">
        <v>5</v>
      </c>
      <c r="I1" t="s">
        <v>144</v>
      </c>
      <c r="J1" s="16" t="s">
        <v>142</v>
      </c>
    </row>
    <row r="2" spans="1:10" x14ac:dyDescent="0.25">
      <c r="A2">
        <v>1980</v>
      </c>
      <c r="B2" t="s">
        <v>6</v>
      </c>
      <c r="C2" t="s">
        <v>7</v>
      </c>
      <c r="D2" t="s">
        <v>7</v>
      </c>
      <c r="E2" t="s">
        <v>8</v>
      </c>
      <c r="F2" s="1">
        <v>363450</v>
      </c>
      <c r="G2" s="1">
        <f>F2</f>
        <v>363450</v>
      </c>
    </row>
    <row r="3" spans="1:10" x14ac:dyDescent="0.25">
      <c r="A3">
        <v>1980</v>
      </c>
      <c r="B3" t="s">
        <v>6</v>
      </c>
      <c r="C3" t="s">
        <v>9</v>
      </c>
      <c r="D3" t="s">
        <v>7</v>
      </c>
      <c r="E3" t="s">
        <v>8</v>
      </c>
      <c r="F3" s="1">
        <v>4075</v>
      </c>
      <c r="G3" s="1">
        <f>SUM(F3:F7)</f>
        <v>20351</v>
      </c>
    </row>
    <row r="4" spans="1:10" x14ac:dyDescent="0.25">
      <c r="A4">
        <v>1980</v>
      </c>
      <c r="B4" t="s">
        <v>6</v>
      </c>
      <c r="C4" t="s">
        <v>11</v>
      </c>
      <c r="D4" t="s">
        <v>7</v>
      </c>
      <c r="E4" t="s">
        <v>8</v>
      </c>
      <c r="F4" s="1">
        <v>4072</v>
      </c>
    </row>
    <row r="5" spans="1:10" x14ac:dyDescent="0.25">
      <c r="A5">
        <v>1980</v>
      </c>
      <c r="B5" t="s">
        <v>6</v>
      </c>
      <c r="C5" t="s">
        <v>12</v>
      </c>
      <c r="D5" t="s">
        <v>7</v>
      </c>
      <c r="E5" t="s">
        <v>8</v>
      </c>
      <c r="F5" s="1">
        <v>4128</v>
      </c>
    </row>
    <row r="6" spans="1:10" x14ac:dyDescent="0.25">
      <c r="A6">
        <v>1980</v>
      </c>
      <c r="B6" t="s">
        <v>6</v>
      </c>
      <c r="C6" t="s">
        <v>13</v>
      </c>
      <c r="D6" t="s">
        <v>7</v>
      </c>
      <c r="E6" t="s">
        <v>8</v>
      </c>
      <c r="F6" s="1">
        <v>3973</v>
      </c>
    </row>
    <row r="7" spans="1:10" x14ac:dyDescent="0.25">
      <c r="A7">
        <v>1980</v>
      </c>
      <c r="B7" t="s">
        <v>6</v>
      </c>
      <c r="C7" t="s">
        <v>14</v>
      </c>
      <c r="D7" t="s">
        <v>7</v>
      </c>
      <c r="E7" t="s">
        <v>8</v>
      </c>
      <c r="F7" s="1">
        <v>4103</v>
      </c>
    </row>
    <row r="8" spans="1:10" x14ac:dyDescent="0.25">
      <c r="A8">
        <v>1980</v>
      </c>
      <c r="B8" t="s">
        <v>6</v>
      </c>
      <c r="C8" t="s">
        <v>15</v>
      </c>
      <c r="D8" t="s">
        <v>7</v>
      </c>
      <c r="E8" t="s">
        <v>8</v>
      </c>
      <c r="F8" s="1">
        <v>4049</v>
      </c>
      <c r="G8" s="1">
        <f>SUM(F8:F12)</f>
        <v>22214</v>
      </c>
    </row>
    <row r="9" spans="1:10" x14ac:dyDescent="0.25">
      <c r="A9">
        <v>1980</v>
      </c>
      <c r="B9" t="s">
        <v>6</v>
      </c>
      <c r="C9" t="s">
        <v>16</v>
      </c>
      <c r="D9" t="s">
        <v>7</v>
      </c>
      <c r="E9" t="s">
        <v>8</v>
      </c>
      <c r="F9" s="1">
        <v>4122</v>
      </c>
    </row>
    <row r="10" spans="1:10" x14ac:dyDescent="0.25">
      <c r="A10">
        <v>1980</v>
      </c>
      <c r="B10" t="s">
        <v>6</v>
      </c>
      <c r="C10" t="s">
        <v>17</v>
      </c>
      <c r="D10" t="s">
        <v>7</v>
      </c>
      <c r="E10" t="s">
        <v>8</v>
      </c>
      <c r="F10" s="1">
        <v>4380</v>
      </c>
    </row>
    <row r="11" spans="1:10" x14ac:dyDescent="0.25">
      <c r="A11">
        <v>1980</v>
      </c>
      <c r="B11" t="s">
        <v>6</v>
      </c>
      <c r="C11" t="s">
        <v>18</v>
      </c>
      <c r="D11" t="s">
        <v>7</v>
      </c>
      <c r="E11" t="s">
        <v>8</v>
      </c>
      <c r="F11" s="1">
        <v>4805</v>
      </c>
    </row>
    <row r="12" spans="1:10" x14ac:dyDescent="0.25">
      <c r="A12">
        <v>1980</v>
      </c>
      <c r="B12" t="s">
        <v>6</v>
      </c>
      <c r="C12" t="s">
        <v>19</v>
      </c>
      <c r="D12" t="s">
        <v>7</v>
      </c>
      <c r="E12" t="s">
        <v>8</v>
      </c>
      <c r="F12" s="1">
        <v>4858</v>
      </c>
    </row>
    <row r="13" spans="1:10" x14ac:dyDescent="0.25">
      <c r="A13">
        <v>1980</v>
      </c>
      <c r="B13" t="s">
        <v>6</v>
      </c>
      <c r="C13" t="s">
        <v>20</v>
      </c>
      <c r="D13" t="s">
        <v>7</v>
      </c>
      <c r="E13" t="s">
        <v>8</v>
      </c>
      <c r="F13" s="1">
        <v>4895</v>
      </c>
      <c r="G13" s="1">
        <f>SUM(F13:F17)</f>
        <v>26322</v>
      </c>
    </row>
    <row r="14" spans="1:10" x14ac:dyDescent="0.25">
      <c r="A14">
        <v>1980</v>
      </c>
      <c r="B14" t="s">
        <v>6</v>
      </c>
      <c r="C14" t="s">
        <v>21</v>
      </c>
      <c r="D14" t="s">
        <v>7</v>
      </c>
      <c r="E14" t="s">
        <v>8</v>
      </c>
      <c r="F14" s="1">
        <v>5144</v>
      </c>
    </row>
    <row r="15" spans="1:10" x14ac:dyDescent="0.25">
      <c r="A15">
        <v>1980</v>
      </c>
      <c r="B15" t="s">
        <v>6</v>
      </c>
      <c r="C15" t="s">
        <v>22</v>
      </c>
      <c r="D15" t="s">
        <v>7</v>
      </c>
      <c r="E15" t="s">
        <v>8</v>
      </c>
      <c r="F15" s="1">
        <v>5331</v>
      </c>
    </row>
    <row r="16" spans="1:10" x14ac:dyDescent="0.25">
      <c r="A16">
        <v>1980</v>
      </c>
      <c r="B16" t="s">
        <v>6</v>
      </c>
      <c r="C16" t="s">
        <v>23</v>
      </c>
      <c r="D16" t="s">
        <v>7</v>
      </c>
      <c r="E16" t="s">
        <v>8</v>
      </c>
      <c r="F16" s="1">
        <v>5402</v>
      </c>
    </row>
    <row r="17" spans="1:7" x14ac:dyDescent="0.25">
      <c r="A17">
        <v>1980</v>
      </c>
      <c r="B17" t="s">
        <v>6</v>
      </c>
      <c r="C17" t="s">
        <v>24</v>
      </c>
      <c r="D17" t="s">
        <v>7</v>
      </c>
      <c r="E17" t="s">
        <v>8</v>
      </c>
      <c r="F17" s="1">
        <v>5550</v>
      </c>
    </row>
    <row r="18" spans="1:7" x14ac:dyDescent="0.25">
      <c r="A18">
        <v>1980</v>
      </c>
      <c r="B18" t="s">
        <v>6</v>
      </c>
      <c r="C18" t="s">
        <v>25</v>
      </c>
      <c r="D18" t="s">
        <v>7</v>
      </c>
      <c r="E18" t="s">
        <v>8</v>
      </c>
      <c r="F18" s="1">
        <v>5553</v>
      </c>
      <c r="G18" s="1">
        <f>SUM(F18:F22)</f>
        <v>27792</v>
      </c>
    </row>
    <row r="19" spans="1:7" x14ac:dyDescent="0.25">
      <c r="A19">
        <v>1980</v>
      </c>
      <c r="B19" t="s">
        <v>6</v>
      </c>
      <c r="C19" t="s">
        <v>26</v>
      </c>
      <c r="D19" t="s">
        <v>7</v>
      </c>
      <c r="E19" t="s">
        <v>8</v>
      </c>
      <c r="F19" s="1">
        <v>5613</v>
      </c>
    </row>
    <row r="20" spans="1:7" x14ac:dyDescent="0.25">
      <c r="A20">
        <v>1980</v>
      </c>
      <c r="B20" t="s">
        <v>6</v>
      </c>
      <c r="C20" t="s">
        <v>27</v>
      </c>
      <c r="D20" t="s">
        <v>7</v>
      </c>
      <c r="E20" t="s">
        <v>8</v>
      </c>
      <c r="F20" s="1">
        <v>5519</v>
      </c>
    </row>
    <row r="21" spans="1:7" x14ac:dyDescent="0.25">
      <c r="A21">
        <v>1980</v>
      </c>
      <c r="B21" t="s">
        <v>6</v>
      </c>
      <c r="C21" t="s">
        <v>28</v>
      </c>
      <c r="D21" t="s">
        <v>7</v>
      </c>
      <c r="E21" t="s">
        <v>8</v>
      </c>
      <c r="F21" s="1">
        <v>5580</v>
      </c>
    </row>
    <row r="22" spans="1:7" x14ac:dyDescent="0.25">
      <c r="A22">
        <v>1980</v>
      </c>
      <c r="B22" t="s">
        <v>6</v>
      </c>
      <c r="C22" t="s">
        <v>29</v>
      </c>
      <c r="D22" t="s">
        <v>7</v>
      </c>
      <c r="E22" t="s">
        <v>8</v>
      </c>
      <c r="F22" s="1">
        <v>5527</v>
      </c>
    </row>
    <row r="23" spans="1:7" x14ac:dyDescent="0.25">
      <c r="A23">
        <v>1980</v>
      </c>
      <c r="B23" t="s">
        <v>6</v>
      </c>
      <c r="C23" t="s">
        <v>30</v>
      </c>
      <c r="D23" t="s">
        <v>7</v>
      </c>
      <c r="E23" t="s">
        <v>8</v>
      </c>
      <c r="F23" s="1">
        <v>5600</v>
      </c>
      <c r="G23" s="1">
        <f>SUM(F23:F27)</f>
        <v>28530</v>
      </c>
    </row>
    <row r="24" spans="1:7" x14ac:dyDescent="0.25">
      <c r="A24">
        <v>1980</v>
      </c>
      <c r="B24" t="s">
        <v>6</v>
      </c>
      <c r="C24" t="s">
        <v>31</v>
      </c>
      <c r="D24" t="s">
        <v>7</v>
      </c>
      <c r="E24" t="s">
        <v>8</v>
      </c>
      <c r="F24" s="1">
        <v>5680</v>
      </c>
    </row>
    <row r="25" spans="1:7" x14ac:dyDescent="0.25">
      <c r="A25">
        <v>1980</v>
      </c>
      <c r="B25" t="s">
        <v>6</v>
      </c>
      <c r="C25" t="s">
        <v>32</v>
      </c>
      <c r="D25" t="s">
        <v>7</v>
      </c>
      <c r="E25" t="s">
        <v>8</v>
      </c>
      <c r="F25" s="1">
        <v>5825</v>
      </c>
    </row>
    <row r="26" spans="1:7" x14ac:dyDescent="0.25">
      <c r="A26">
        <v>1980</v>
      </c>
      <c r="B26" t="s">
        <v>6</v>
      </c>
      <c r="C26" t="s">
        <v>33</v>
      </c>
      <c r="D26" t="s">
        <v>7</v>
      </c>
      <c r="E26" t="s">
        <v>8</v>
      </c>
      <c r="F26" s="1">
        <v>5740</v>
      </c>
    </row>
    <row r="27" spans="1:7" x14ac:dyDescent="0.25">
      <c r="A27">
        <v>1980</v>
      </c>
      <c r="B27" t="s">
        <v>6</v>
      </c>
      <c r="C27" t="s">
        <v>34</v>
      </c>
      <c r="D27" t="s">
        <v>7</v>
      </c>
      <c r="E27" t="s">
        <v>8</v>
      </c>
      <c r="F27" s="1">
        <v>5685</v>
      </c>
    </row>
    <row r="28" spans="1:7" x14ac:dyDescent="0.25">
      <c r="A28">
        <v>1980</v>
      </c>
      <c r="B28" t="s">
        <v>6</v>
      </c>
      <c r="C28" t="s">
        <v>35</v>
      </c>
      <c r="D28" t="s">
        <v>7</v>
      </c>
      <c r="E28" t="s">
        <v>8</v>
      </c>
      <c r="F28" s="1">
        <v>5861</v>
      </c>
      <c r="G28" s="1">
        <f>SUM(F28:F32)</f>
        <v>28671</v>
      </c>
    </row>
    <row r="29" spans="1:7" x14ac:dyDescent="0.25">
      <c r="A29">
        <v>1980</v>
      </c>
      <c r="B29" t="s">
        <v>6</v>
      </c>
      <c r="C29" t="s">
        <v>36</v>
      </c>
      <c r="D29" t="s">
        <v>7</v>
      </c>
      <c r="E29" t="s">
        <v>8</v>
      </c>
      <c r="F29" s="1">
        <v>5730</v>
      </c>
    </row>
    <row r="30" spans="1:7" x14ac:dyDescent="0.25">
      <c r="A30">
        <v>1980</v>
      </c>
      <c r="B30" t="s">
        <v>6</v>
      </c>
      <c r="C30" t="s">
        <v>37</v>
      </c>
      <c r="D30" t="s">
        <v>7</v>
      </c>
      <c r="E30" t="s">
        <v>8</v>
      </c>
      <c r="F30" s="1">
        <v>5855</v>
      </c>
    </row>
    <row r="31" spans="1:7" x14ac:dyDescent="0.25">
      <c r="A31">
        <v>1980</v>
      </c>
      <c r="B31" t="s">
        <v>6</v>
      </c>
      <c r="C31" t="s">
        <v>38</v>
      </c>
      <c r="D31" t="s">
        <v>7</v>
      </c>
      <c r="E31" t="s">
        <v>8</v>
      </c>
      <c r="F31" s="1">
        <v>5519</v>
      </c>
    </row>
    <row r="32" spans="1:7" x14ac:dyDescent="0.25">
      <c r="A32">
        <v>1980</v>
      </c>
      <c r="B32" t="s">
        <v>6</v>
      </c>
      <c r="C32" t="s">
        <v>39</v>
      </c>
      <c r="D32" t="s">
        <v>7</v>
      </c>
      <c r="E32" t="s">
        <v>8</v>
      </c>
      <c r="F32" s="1">
        <v>5706</v>
      </c>
    </row>
    <row r="33" spans="1:7" x14ac:dyDescent="0.25">
      <c r="A33">
        <v>1980</v>
      </c>
      <c r="B33" t="s">
        <v>6</v>
      </c>
      <c r="C33" t="s">
        <v>40</v>
      </c>
      <c r="D33" t="s">
        <v>7</v>
      </c>
      <c r="E33" t="s">
        <v>8</v>
      </c>
      <c r="F33" s="1">
        <v>5743</v>
      </c>
      <c r="G33" s="1">
        <f>SUM(F33:F37)</f>
        <v>27676</v>
      </c>
    </row>
    <row r="34" spans="1:7" x14ac:dyDescent="0.25">
      <c r="A34">
        <v>1980</v>
      </c>
      <c r="B34" t="s">
        <v>6</v>
      </c>
      <c r="C34" t="s">
        <v>41</v>
      </c>
      <c r="D34" t="s">
        <v>7</v>
      </c>
      <c r="E34" t="s">
        <v>8</v>
      </c>
      <c r="F34" s="1">
        <v>5855</v>
      </c>
    </row>
    <row r="35" spans="1:7" x14ac:dyDescent="0.25">
      <c r="A35">
        <v>1980</v>
      </c>
      <c r="B35" t="s">
        <v>6</v>
      </c>
      <c r="C35" t="s">
        <v>42</v>
      </c>
      <c r="D35" t="s">
        <v>7</v>
      </c>
      <c r="E35" t="s">
        <v>8</v>
      </c>
      <c r="F35" s="1">
        <v>5682</v>
      </c>
    </row>
    <row r="36" spans="1:7" x14ac:dyDescent="0.25">
      <c r="A36">
        <v>1980</v>
      </c>
      <c r="B36" t="s">
        <v>6</v>
      </c>
      <c r="C36" t="s">
        <v>43</v>
      </c>
      <c r="D36" t="s">
        <v>7</v>
      </c>
      <c r="E36" t="s">
        <v>8</v>
      </c>
      <c r="F36" s="1">
        <v>5507</v>
      </c>
    </row>
    <row r="37" spans="1:7" x14ac:dyDescent="0.25">
      <c r="A37">
        <v>1980</v>
      </c>
      <c r="B37" t="s">
        <v>6</v>
      </c>
      <c r="C37" t="s">
        <v>44</v>
      </c>
      <c r="D37" t="s">
        <v>7</v>
      </c>
      <c r="E37" t="s">
        <v>8</v>
      </c>
      <c r="F37" s="1">
        <v>4889</v>
      </c>
    </row>
    <row r="38" spans="1:7" x14ac:dyDescent="0.25">
      <c r="A38">
        <v>1980</v>
      </c>
      <c r="B38" t="s">
        <v>6</v>
      </c>
      <c r="C38" t="s">
        <v>45</v>
      </c>
      <c r="D38" t="s">
        <v>7</v>
      </c>
      <c r="E38" t="s">
        <v>8</v>
      </c>
      <c r="F38" s="1">
        <v>4950</v>
      </c>
      <c r="G38" s="1">
        <f>SUM(F38:F42)</f>
        <v>24609</v>
      </c>
    </row>
    <row r="39" spans="1:7" x14ac:dyDescent="0.25">
      <c r="A39">
        <v>1980</v>
      </c>
      <c r="B39" t="s">
        <v>6</v>
      </c>
      <c r="C39" t="s">
        <v>46</v>
      </c>
      <c r="D39" t="s">
        <v>7</v>
      </c>
      <c r="E39" t="s">
        <v>8</v>
      </c>
      <c r="F39" s="1">
        <v>5127</v>
      </c>
    </row>
    <row r="40" spans="1:7" x14ac:dyDescent="0.25">
      <c r="A40">
        <v>1980</v>
      </c>
      <c r="B40" t="s">
        <v>6</v>
      </c>
      <c r="C40" t="s">
        <v>47</v>
      </c>
      <c r="D40" t="s">
        <v>7</v>
      </c>
      <c r="E40" t="s">
        <v>8</v>
      </c>
      <c r="F40" s="1">
        <v>5075</v>
      </c>
    </row>
    <row r="41" spans="1:7" x14ac:dyDescent="0.25">
      <c r="A41">
        <v>1980</v>
      </c>
      <c r="B41" t="s">
        <v>6</v>
      </c>
      <c r="C41" t="s">
        <v>48</v>
      </c>
      <c r="D41" t="s">
        <v>7</v>
      </c>
      <c r="E41" t="s">
        <v>8</v>
      </c>
      <c r="F41" s="1">
        <v>4647</v>
      </c>
    </row>
    <row r="42" spans="1:7" x14ac:dyDescent="0.25">
      <c r="A42">
        <v>1980</v>
      </c>
      <c r="B42" t="s">
        <v>6</v>
      </c>
      <c r="C42" t="s">
        <v>49</v>
      </c>
      <c r="D42" t="s">
        <v>7</v>
      </c>
      <c r="E42" t="s">
        <v>8</v>
      </c>
      <c r="F42" s="1">
        <v>4810</v>
      </c>
    </row>
    <row r="43" spans="1:7" x14ac:dyDescent="0.25">
      <c r="A43">
        <v>1980</v>
      </c>
      <c r="B43" t="s">
        <v>6</v>
      </c>
      <c r="C43" t="s">
        <v>50</v>
      </c>
      <c r="D43" t="s">
        <v>7</v>
      </c>
      <c r="E43" t="s">
        <v>8</v>
      </c>
      <c r="F43" s="1">
        <v>5034</v>
      </c>
      <c r="G43" s="1">
        <f>SUM(F43:F47)</f>
        <v>24354</v>
      </c>
    </row>
    <row r="44" spans="1:7" x14ac:dyDescent="0.25">
      <c r="A44">
        <v>1980</v>
      </c>
      <c r="B44" t="s">
        <v>6</v>
      </c>
      <c r="C44" t="s">
        <v>51</v>
      </c>
      <c r="D44" t="s">
        <v>7</v>
      </c>
      <c r="E44" t="s">
        <v>8</v>
      </c>
      <c r="F44" s="1">
        <v>4931</v>
      </c>
    </row>
    <row r="45" spans="1:7" x14ac:dyDescent="0.25">
      <c r="A45">
        <v>1980</v>
      </c>
      <c r="B45" t="s">
        <v>6</v>
      </c>
      <c r="C45" t="s">
        <v>52</v>
      </c>
      <c r="D45" t="s">
        <v>7</v>
      </c>
      <c r="E45" t="s">
        <v>8</v>
      </c>
      <c r="F45" s="1">
        <v>4914</v>
      </c>
    </row>
    <row r="46" spans="1:7" x14ac:dyDescent="0.25">
      <c r="A46">
        <v>1980</v>
      </c>
      <c r="B46" t="s">
        <v>6</v>
      </c>
      <c r="C46" t="s">
        <v>53</v>
      </c>
      <c r="D46" t="s">
        <v>7</v>
      </c>
      <c r="E46" t="s">
        <v>8</v>
      </c>
      <c r="F46" s="1">
        <v>4775</v>
      </c>
    </row>
    <row r="47" spans="1:7" x14ac:dyDescent="0.25">
      <c r="A47">
        <v>1980</v>
      </c>
      <c r="B47" t="s">
        <v>6</v>
      </c>
      <c r="C47" t="s">
        <v>54</v>
      </c>
      <c r="D47" t="s">
        <v>7</v>
      </c>
      <c r="E47" t="s">
        <v>8</v>
      </c>
      <c r="F47" s="1">
        <v>4700</v>
      </c>
    </row>
    <row r="48" spans="1:7" x14ac:dyDescent="0.25">
      <c r="A48">
        <v>1980</v>
      </c>
      <c r="B48" t="s">
        <v>6</v>
      </c>
      <c r="C48" t="s">
        <v>55</v>
      </c>
      <c r="D48" t="s">
        <v>7</v>
      </c>
      <c r="E48" t="s">
        <v>8</v>
      </c>
      <c r="F48" s="1">
        <v>4691</v>
      </c>
      <c r="G48" s="1">
        <f>SUM(F48:F52)</f>
        <v>24625</v>
      </c>
    </row>
    <row r="49" spans="1:7" x14ac:dyDescent="0.25">
      <c r="A49">
        <v>1980</v>
      </c>
      <c r="B49" t="s">
        <v>6</v>
      </c>
      <c r="C49" t="s">
        <v>56</v>
      </c>
      <c r="D49" t="s">
        <v>7</v>
      </c>
      <c r="E49" t="s">
        <v>8</v>
      </c>
      <c r="F49" s="1">
        <v>4733</v>
      </c>
    </row>
    <row r="50" spans="1:7" x14ac:dyDescent="0.25">
      <c r="A50">
        <v>1980</v>
      </c>
      <c r="B50" t="s">
        <v>6</v>
      </c>
      <c r="C50" t="s">
        <v>57</v>
      </c>
      <c r="D50" t="s">
        <v>7</v>
      </c>
      <c r="E50" t="s">
        <v>8</v>
      </c>
      <c r="F50" s="1">
        <v>4792</v>
      </c>
    </row>
    <row r="51" spans="1:7" x14ac:dyDescent="0.25">
      <c r="A51">
        <v>1980</v>
      </c>
      <c r="B51" t="s">
        <v>6</v>
      </c>
      <c r="C51" t="s">
        <v>58</v>
      </c>
      <c r="D51" t="s">
        <v>7</v>
      </c>
      <c r="E51" t="s">
        <v>8</v>
      </c>
      <c r="F51" s="1">
        <v>5113</v>
      </c>
    </row>
    <row r="52" spans="1:7" x14ac:dyDescent="0.25">
      <c r="A52">
        <v>1980</v>
      </c>
      <c r="B52" t="s">
        <v>6</v>
      </c>
      <c r="C52" t="s">
        <v>59</v>
      </c>
      <c r="D52" t="s">
        <v>7</v>
      </c>
      <c r="E52" t="s">
        <v>8</v>
      </c>
      <c r="F52" s="1">
        <v>5296</v>
      </c>
    </row>
    <row r="53" spans="1:7" x14ac:dyDescent="0.25">
      <c r="A53">
        <v>1980</v>
      </c>
      <c r="B53" t="s">
        <v>6</v>
      </c>
      <c r="C53" t="s">
        <v>60</v>
      </c>
      <c r="D53" t="s">
        <v>7</v>
      </c>
      <c r="E53" t="s">
        <v>8</v>
      </c>
      <c r="F53" s="1">
        <v>5110</v>
      </c>
      <c r="G53" s="1">
        <f>SUM(F53:F57)</f>
        <v>24062</v>
      </c>
    </row>
    <row r="54" spans="1:7" x14ac:dyDescent="0.25">
      <c r="A54">
        <v>1980</v>
      </c>
      <c r="B54" t="s">
        <v>6</v>
      </c>
      <c r="C54" t="s">
        <v>61</v>
      </c>
      <c r="D54" t="s">
        <v>7</v>
      </c>
      <c r="E54" t="s">
        <v>8</v>
      </c>
      <c r="F54" s="1">
        <v>5071</v>
      </c>
    </row>
    <row r="55" spans="1:7" x14ac:dyDescent="0.25">
      <c r="A55">
        <v>1980</v>
      </c>
      <c r="B55" t="s">
        <v>6</v>
      </c>
      <c r="C55" t="s">
        <v>62</v>
      </c>
      <c r="D55" t="s">
        <v>7</v>
      </c>
      <c r="E55" t="s">
        <v>8</v>
      </c>
      <c r="F55" s="1">
        <v>4908</v>
      </c>
    </row>
    <row r="56" spans="1:7" x14ac:dyDescent="0.25">
      <c r="A56">
        <v>1980</v>
      </c>
      <c r="B56" t="s">
        <v>6</v>
      </c>
      <c r="C56" t="s">
        <v>63</v>
      </c>
      <c r="D56" t="s">
        <v>7</v>
      </c>
      <c r="E56" t="s">
        <v>8</v>
      </c>
      <c r="F56" s="1">
        <v>4638</v>
      </c>
    </row>
    <row r="57" spans="1:7" x14ac:dyDescent="0.25">
      <c r="A57">
        <v>1980</v>
      </c>
      <c r="B57" t="s">
        <v>6</v>
      </c>
      <c r="C57" t="s">
        <v>64</v>
      </c>
      <c r="D57" t="s">
        <v>7</v>
      </c>
      <c r="E57" t="s">
        <v>8</v>
      </c>
      <c r="F57" s="1">
        <v>4335</v>
      </c>
    </row>
    <row r="58" spans="1:7" x14ac:dyDescent="0.25">
      <c r="A58">
        <v>1980</v>
      </c>
      <c r="B58" t="s">
        <v>6</v>
      </c>
      <c r="C58" t="s">
        <v>65</v>
      </c>
      <c r="D58" t="s">
        <v>7</v>
      </c>
      <c r="E58" t="s">
        <v>8</v>
      </c>
      <c r="F58" s="1">
        <v>4066</v>
      </c>
      <c r="G58" s="1">
        <f>SUM(F58:F62)</f>
        <v>19749</v>
      </c>
    </row>
    <row r="59" spans="1:7" x14ac:dyDescent="0.25">
      <c r="A59">
        <v>1980</v>
      </c>
      <c r="B59" t="s">
        <v>6</v>
      </c>
      <c r="C59" t="s">
        <v>66</v>
      </c>
      <c r="D59" t="s">
        <v>7</v>
      </c>
      <c r="E59" t="s">
        <v>8</v>
      </c>
      <c r="F59" s="1">
        <v>4096</v>
      </c>
    </row>
    <row r="60" spans="1:7" x14ac:dyDescent="0.25">
      <c r="A60">
        <v>1980</v>
      </c>
      <c r="B60" t="s">
        <v>6</v>
      </c>
      <c r="C60" t="s">
        <v>67</v>
      </c>
      <c r="D60" t="s">
        <v>7</v>
      </c>
      <c r="E60" t="s">
        <v>8</v>
      </c>
      <c r="F60" s="1">
        <v>3756</v>
      </c>
    </row>
    <row r="61" spans="1:7" x14ac:dyDescent="0.25">
      <c r="A61">
        <v>1980</v>
      </c>
      <c r="B61" t="s">
        <v>6</v>
      </c>
      <c r="C61" t="s">
        <v>68</v>
      </c>
      <c r="D61" t="s">
        <v>7</v>
      </c>
      <c r="E61" t="s">
        <v>8</v>
      </c>
      <c r="F61" s="1">
        <v>3922</v>
      </c>
    </row>
    <row r="62" spans="1:7" x14ac:dyDescent="0.25">
      <c r="A62">
        <v>1980</v>
      </c>
      <c r="B62" t="s">
        <v>6</v>
      </c>
      <c r="C62" t="s">
        <v>69</v>
      </c>
      <c r="D62" t="s">
        <v>7</v>
      </c>
      <c r="E62" t="s">
        <v>8</v>
      </c>
      <c r="F62" s="1">
        <v>3909</v>
      </c>
    </row>
    <row r="63" spans="1:7" x14ac:dyDescent="0.25">
      <c r="A63">
        <v>1980</v>
      </c>
      <c r="B63" t="s">
        <v>6</v>
      </c>
      <c r="C63" t="s">
        <v>70</v>
      </c>
      <c r="D63" t="s">
        <v>7</v>
      </c>
      <c r="E63" t="s">
        <v>8</v>
      </c>
      <c r="F63" s="1">
        <v>3276</v>
      </c>
      <c r="G63" s="1">
        <f>SUM(F63:F67)</f>
        <v>14870</v>
      </c>
    </row>
    <row r="64" spans="1:7" x14ac:dyDescent="0.25">
      <c r="A64">
        <v>1980</v>
      </c>
      <c r="B64" t="s">
        <v>6</v>
      </c>
      <c r="C64" t="s">
        <v>71</v>
      </c>
      <c r="D64" t="s">
        <v>7</v>
      </c>
      <c r="E64" t="s">
        <v>8</v>
      </c>
      <c r="F64" s="1">
        <v>2724</v>
      </c>
    </row>
    <row r="65" spans="1:7" x14ac:dyDescent="0.25">
      <c r="A65">
        <v>1980</v>
      </c>
      <c r="B65" t="s">
        <v>6</v>
      </c>
      <c r="C65" t="s">
        <v>72</v>
      </c>
      <c r="D65" t="s">
        <v>7</v>
      </c>
      <c r="E65" t="s">
        <v>8</v>
      </c>
      <c r="F65" s="1">
        <v>2782</v>
      </c>
    </row>
    <row r="66" spans="1:7" x14ac:dyDescent="0.25">
      <c r="A66">
        <v>1980</v>
      </c>
      <c r="B66" t="s">
        <v>6</v>
      </c>
      <c r="C66" t="s">
        <v>73</v>
      </c>
      <c r="D66" t="s">
        <v>7</v>
      </c>
      <c r="E66" t="s">
        <v>8</v>
      </c>
      <c r="F66" s="1">
        <v>2857</v>
      </c>
    </row>
    <row r="67" spans="1:7" x14ac:dyDescent="0.25">
      <c r="A67">
        <v>1980</v>
      </c>
      <c r="B67" t="s">
        <v>6</v>
      </c>
      <c r="C67" t="s">
        <v>74</v>
      </c>
      <c r="D67" t="s">
        <v>7</v>
      </c>
      <c r="E67" t="s">
        <v>8</v>
      </c>
      <c r="F67" s="1">
        <v>3231</v>
      </c>
    </row>
    <row r="68" spans="1:7" x14ac:dyDescent="0.25">
      <c r="A68">
        <v>1980</v>
      </c>
      <c r="B68" t="s">
        <v>6</v>
      </c>
      <c r="C68" t="s">
        <v>75</v>
      </c>
      <c r="D68" t="s">
        <v>7</v>
      </c>
      <c r="E68" t="s">
        <v>8</v>
      </c>
      <c r="F68" s="1">
        <v>3598</v>
      </c>
      <c r="G68" s="1">
        <f>SUM(F68:F72)</f>
        <v>17133</v>
      </c>
    </row>
    <row r="69" spans="1:7" x14ac:dyDescent="0.25">
      <c r="A69">
        <v>1980</v>
      </c>
      <c r="B69" t="s">
        <v>6</v>
      </c>
      <c r="C69" t="s">
        <v>76</v>
      </c>
      <c r="D69" t="s">
        <v>7</v>
      </c>
      <c r="E69" t="s">
        <v>8</v>
      </c>
      <c r="F69" s="1">
        <v>3477</v>
      </c>
    </row>
    <row r="70" spans="1:7" x14ac:dyDescent="0.25">
      <c r="A70">
        <v>1980</v>
      </c>
      <c r="B70" t="s">
        <v>6</v>
      </c>
      <c r="C70" t="s">
        <v>77</v>
      </c>
      <c r="D70" t="s">
        <v>7</v>
      </c>
      <c r="E70" t="s">
        <v>8</v>
      </c>
      <c r="F70" s="1">
        <v>3571</v>
      </c>
    </row>
    <row r="71" spans="1:7" x14ac:dyDescent="0.25">
      <c r="A71">
        <v>1980</v>
      </c>
      <c r="B71" t="s">
        <v>6</v>
      </c>
      <c r="C71" t="s">
        <v>78</v>
      </c>
      <c r="D71" t="s">
        <v>7</v>
      </c>
      <c r="E71" t="s">
        <v>8</v>
      </c>
      <c r="F71" s="1">
        <v>3291</v>
      </c>
    </row>
    <row r="72" spans="1:7" x14ac:dyDescent="0.25">
      <c r="A72">
        <v>1980</v>
      </c>
      <c r="B72" t="s">
        <v>6</v>
      </c>
      <c r="C72" t="s">
        <v>79</v>
      </c>
      <c r="D72" t="s">
        <v>7</v>
      </c>
      <c r="E72" t="s">
        <v>8</v>
      </c>
      <c r="F72" s="1">
        <v>3196</v>
      </c>
    </row>
    <row r="73" spans="1:7" x14ac:dyDescent="0.25">
      <c r="A73">
        <v>1980</v>
      </c>
      <c r="B73" t="s">
        <v>6</v>
      </c>
      <c r="C73" t="s">
        <v>80</v>
      </c>
      <c r="D73" t="s">
        <v>7</v>
      </c>
      <c r="E73" t="s">
        <v>8</v>
      </c>
      <c r="F73" s="1">
        <v>3148</v>
      </c>
      <c r="G73" s="1">
        <f>SUM(F73:F77)</f>
        <v>14530</v>
      </c>
    </row>
    <row r="74" spans="1:7" x14ac:dyDescent="0.25">
      <c r="A74">
        <v>1980</v>
      </c>
      <c r="B74" t="s">
        <v>6</v>
      </c>
      <c r="C74" t="s">
        <v>81</v>
      </c>
      <c r="D74" t="s">
        <v>7</v>
      </c>
      <c r="E74" t="s">
        <v>8</v>
      </c>
      <c r="F74" s="1">
        <v>3131</v>
      </c>
    </row>
    <row r="75" spans="1:7" x14ac:dyDescent="0.25">
      <c r="A75">
        <v>1980</v>
      </c>
      <c r="B75" t="s">
        <v>6</v>
      </c>
      <c r="C75" t="s">
        <v>82</v>
      </c>
      <c r="D75" t="s">
        <v>7</v>
      </c>
      <c r="E75" t="s">
        <v>8</v>
      </c>
      <c r="F75" s="1">
        <v>2984</v>
      </c>
    </row>
    <row r="76" spans="1:7" x14ac:dyDescent="0.25">
      <c r="A76">
        <v>1980</v>
      </c>
      <c r="B76" t="s">
        <v>6</v>
      </c>
      <c r="C76" t="s">
        <v>83</v>
      </c>
      <c r="D76" t="s">
        <v>7</v>
      </c>
      <c r="E76" t="s">
        <v>8</v>
      </c>
      <c r="F76" s="1">
        <v>2749</v>
      </c>
    </row>
    <row r="77" spans="1:7" x14ac:dyDescent="0.25">
      <c r="A77">
        <v>1980</v>
      </c>
      <c r="B77" t="s">
        <v>6</v>
      </c>
      <c r="C77" t="s">
        <v>84</v>
      </c>
      <c r="D77" t="s">
        <v>7</v>
      </c>
      <c r="E77" t="s">
        <v>8</v>
      </c>
      <c r="F77" s="1">
        <v>2518</v>
      </c>
    </row>
    <row r="78" spans="1:7" x14ac:dyDescent="0.25">
      <c r="A78">
        <v>1980</v>
      </c>
      <c r="B78" t="s">
        <v>6</v>
      </c>
      <c r="C78" t="s">
        <v>85</v>
      </c>
      <c r="D78" t="s">
        <v>7</v>
      </c>
      <c r="E78" t="s">
        <v>8</v>
      </c>
      <c r="F78" s="1">
        <v>2372</v>
      </c>
      <c r="G78" s="1">
        <f>SUM(F78:F82)</f>
        <v>9975</v>
      </c>
    </row>
    <row r="79" spans="1:7" x14ac:dyDescent="0.25">
      <c r="A79">
        <v>1980</v>
      </c>
      <c r="B79" t="s">
        <v>6</v>
      </c>
      <c r="C79" t="s">
        <v>86</v>
      </c>
      <c r="D79" t="s">
        <v>7</v>
      </c>
      <c r="E79" t="s">
        <v>8</v>
      </c>
      <c r="F79" s="1">
        <v>2092</v>
      </c>
    </row>
    <row r="80" spans="1:7" x14ac:dyDescent="0.25">
      <c r="A80">
        <v>1980</v>
      </c>
      <c r="B80" t="s">
        <v>6</v>
      </c>
      <c r="C80" t="s">
        <v>87</v>
      </c>
      <c r="D80" t="s">
        <v>7</v>
      </c>
      <c r="E80" t="s">
        <v>8</v>
      </c>
      <c r="F80" s="1">
        <v>2005</v>
      </c>
    </row>
    <row r="81" spans="1:7" x14ac:dyDescent="0.25">
      <c r="A81">
        <v>1980</v>
      </c>
      <c r="B81" t="s">
        <v>6</v>
      </c>
      <c r="C81" t="s">
        <v>88</v>
      </c>
      <c r="D81" t="s">
        <v>7</v>
      </c>
      <c r="E81" t="s">
        <v>8</v>
      </c>
      <c r="F81" s="1">
        <v>1872</v>
      </c>
    </row>
    <row r="82" spans="1:7" x14ac:dyDescent="0.25">
      <c r="A82">
        <v>1980</v>
      </c>
      <c r="B82" t="s">
        <v>6</v>
      </c>
      <c r="C82" t="s">
        <v>89</v>
      </c>
      <c r="D82" t="s">
        <v>7</v>
      </c>
      <c r="E82" t="s">
        <v>8</v>
      </c>
      <c r="F82" s="1">
        <v>1634</v>
      </c>
    </row>
    <row r="83" spans="1:7" x14ac:dyDescent="0.25">
      <c r="A83">
        <v>1980</v>
      </c>
      <c r="B83" t="s">
        <v>6</v>
      </c>
      <c r="C83" t="s">
        <v>90</v>
      </c>
      <c r="D83" t="s">
        <v>7</v>
      </c>
      <c r="E83" t="s">
        <v>8</v>
      </c>
      <c r="F83" s="1">
        <v>1208</v>
      </c>
      <c r="G83" s="1">
        <f>SUM(F83:F87)</f>
        <v>4876</v>
      </c>
    </row>
    <row r="84" spans="1:7" x14ac:dyDescent="0.25">
      <c r="A84">
        <v>1980</v>
      </c>
      <c r="B84" t="s">
        <v>6</v>
      </c>
      <c r="C84" t="s">
        <v>91</v>
      </c>
      <c r="D84" t="s">
        <v>7</v>
      </c>
      <c r="E84" t="s">
        <v>8</v>
      </c>
      <c r="F84" s="1">
        <v>1089</v>
      </c>
    </row>
    <row r="85" spans="1:7" x14ac:dyDescent="0.25">
      <c r="A85">
        <v>1980</v>
      </c>
      <c r="B85" t="s">
        <v>6</v>
      </c>
      <c r="C85" t="s">
        <v>92</v>
      </c>
      <c r="D85" t="s">
        <v>7</v>
      </c>
      <c r="E85" t="s">
        <v>8</v>
      </c>
      <c r="F85">
        <v>973</v>
      </c>
    </row>
    <row r="86" spans="1:7" x14ac:dyDescent="0.25">
      <c r="A86">
        <v>1980</v>
      </c>
      <c r="B86" t="s">
        <v>6</v>
      </c>
      <c r="C86" t="s">
        <v>93</v>
      </c>
      <c r="D86" t="s">
        <v>7</v>
      </c>
      <c r="E86" t="s">
        <v>8</v>
      </c>
      <c r="F86">
        <v>858</v>
      </c>
    </row>
    <row r="87" spans="1:7" x14ac:dyDescent="0.25">
      <c r="A87">
        <v>1980</v>
      </c>
      <c r="B87" t="s">
        <v>6</v>
      </c>
      <c r="C87" t="s">
        <v>94</v>
      </c>
      <c r="D87" t="s">
        <v>7</v>
      </c>
      <c r="E87" t="s">
        <v>8</v>
      </c>
      <c r="F87">
        <v>748</v>
      </c>
    </row>
    <row r="88" spans="1:7" x14ac:dyDescent="0.25">
      <c r="A88">
        <v>1980</v>
      </c>
      <c r="B88" t="s">
        <v>6</v>
      </c>
      <c r="C88" t="s">
        <v>95</v>
      </c>
      <c r="D88" t="s">
        <v>7</v>
      </c>
      <c r="E88" t="s">
        <v>8</v>
      </c>
      <c r="F88">
        <v>642</v>
      </c>
      <c r="G88" s="1">
        <f>SUM(F88:F92)</f>
        <v>2302</v>
      </c>
    </row>
    <row r="89" spans="1:7" x14ac:dyDescent="0.25">
      <c r="A89">
        <v>1980</v>
      </c>
      <c r="B89" t="s">
        <v>6</v>
      </c>
      <c r="C89" t="s">
        <v>96</v>
      </c>
      <c r="D89" t="s">
        <v>7</v>
      </c>
      <c r="E89" t="s">
        <v>8</v>
      </c>
      <c r="F89">
        <v>543</v>
      </c>
    </row>
    <row r="90" spans="1:7" x14ac:dyDescent="0.25">
      <c r="A90">
        <v>1980</v>
      </c>
      <c r="B90" t="s">
        <v>6</v>
      </c>
      <c r="C90" t="s">
        <v>97</v>
      </c>
      <c r="D90" t="s">
        <v>7</v>
      </c>
      <c r="E90" t="s">
        <v>8</v>
      </c>
      <c r="F90">
        <v>452</v>
      </c>
    </row>
    <row r="91" spans="1:7" x14ac:dyDescent="0.25">
      <c r="A91">
        <v>1980</v>
      </c>
      <c r="B91" t="s">
        <v>6</v>
      </c>
      <c r="C91" t="s">
        <v>98</v>
      </c>
      <c r="D91" t="s">
        <v>7</v>
      </c>
      <c r="E91" t="s">
        <v>8</v>
      </c>
      <c r="F91">
        <v>369</v>
      </c>
    </row>
    <row r="92" spans="1:7" x14ac:dyDescent="0.25">
      <c r="A92">
        <v>1980</v>
      </c>
      <c r="B92" t="s">
        <v>6</v>
      </c>
      <c r="C92" t="s">
        <v>99</v>
      </c>
      <c r="D92" t="s">
        <v>7</v>
      </c>
      <c r="E92" t="s">
        <v>8</v>
      </c>
      <c r="F92">
        <v>296</v>
      </c>
    </row>
    <row r="93" spans="1:7" x14ac:dyDescent="0.25">
      <c r="A93">
        <v>1980</v>
      </c>
      <c r="B93" t="s">
        <v>6</v>
      </c>
      <c r="C93" t="s">
        <v>100</v>
      </c>
      <c r="D93" t="s">
        <v>7</v>
      </c>
      <c r="E93" t="s">
        <v>8</v>
      </c>
      <c r="F93">
        <v>232</v>
      </c>
      <c r="G93" s="1">
        <f>SUM(F93:F97)</f>
        <v>700</v>
      </c>
    </row>
    <row r="94" spans="1:7" x14ac:dyDescent="0.25">
      <c r="A94">
        <v>1980</v>
      </c>
      <c r="B94" t="s">
        <v>6</v>
      </c>
      <c r="C94" t="s">
        <v>101</v>
      </c>
      <c r="D94" t="s">
        <v>7</v>
      </c>
      <c r="E94" t="s">
        <v>8</v>
      </c>
      <c r="F94">
        <v>177</v>
      </c>
    </row>
    <row r="95" spans="1:7" x14ac:dyDescent="0.25">
      <c r="A95">
        <v>1980</v>
      </c>
      <c r="B95" t="s">
        <v>6</v>
      </c>
      <c r="C95" t="s">
        <v>102</v>
      </c>
      <c r="D95" t="s">
        <v>7</v>
      </c>
      <c r="E95" t="s">
        <v>8</v>
      </c>
      <c r="F95">
        <v>131</v>
      </c>
    </row>
    <row r="96" spans="1:7" x14ac:dyDescent="0.25">
      <c r="A96">
        <v>1980</v>
      </c>
      <c r="B96" t="s">
        <v>6</v>
      </c>
      <c r="C96" t="s">
        <v>103</v>
      </c>
      <c r="D96" t="s">
        <v>7</v>
      </c>
      <c r="E96" t="s">
        <v>8</v>
      </c>
      <c r="F96">
        <v>94</v>
      </c>
    </row>
    <row r="97" spans="1:7" x14ac:dyDescent="0.25">
      <c r="A97">
        <v>1980</v>
      </c>
      <c r="B97" t="s">
        <v>6</v>
      </c>
      <c r="C97" t="s">
        <v>104</v>
      </c>
      <c r="D97" t="s">
        <v>7</v>
      </c>
      <c r="E97" t="s">
        <v>8</v>
      </c>
      <c r="F97">
        <v>66</v>
      </c>
    </row>
    <row r="98" spans="1:7" x14ac:dyDescent="0.25">
      <c r="A98">
        <v>1980</v>
      </c>
      <c r="B98" t="s">
        <v>6</v>
      </c>
      <c r="C98" t="s">
        <v>105</v>
      </c>
      <c r="D98" t="s">
        <v>7</v>
      </c>
      <c r="E98" t="s">
        <v>8</v>
      </c>
      <c r="F98">
        <v>44</v>
      </c>
      <c r="G98" s="1">
        <f>SUM(F98:F103)</f>
        <v>109</v>
      </c>
    </row>
    <row r="99" spans="1:7" x14ac:dyDescent="0.25">
      <c r="A99">
        <v>1980</v>
      </c>
      <c r="B99" t="s">
        <v>6</v>
      </c>
      <c r="C99" t="s">
        <v>106</v>
      </c>
      <c r="D99" t="s">
        <v>7</v>
      </c>
      <c r="E99" t="s">
        <v>8</v>
      </c>
      <c r="F99">
        <v>28</v>
      </c>
    </row>
    <row r="100" spans="1:7" x14ac:dyDescent="0.25">
      <c r="A100">
        <v>1980</v>
      </c>
      <c r="B100" t="s">
        <v>6</v>
      </c>
      <c r="C100" t="s">
        <v>107</v>
      </c>
      <c r="D100" t="s">
        <v>7</v>
      </c>
      <c r="E100" t="s">
        <v>8</v>
      </c>
      <c r="F100">
        <v>17</v>
      </c>
    </row>
    <row r="101" spans="1:7" x14ac:dyDescent="0.25">
      <c r="A101">
        <v>1980</v>
      </c>
      <c r="B101" t="s">
        <v>6</v>
      </c>
      <c r="C101" t="s">
        <v>108</v>
      </c>
      <c r="D101" t="s">
        <v>7</v>
      </c>
      <c r="E101" t="s">
        <v>8</v>
      </c>
      <c r="F101">
        <v>10</v>
      </c>
    </row>
    <row r="102" spans="1:7" x14ac:dyDescent="0.25">
      <c r="A102">
        <v>1980</v>
      </c>
      <c r="B102" t="s">
        <v>6</v>
      </c>
      <c r="C102" t="s">
        <v>109</v>
      </c>
      <c r="D102" t="s">
        <v>7</v>
      </c>
      <c r="E102" t="s">
        <v>8</v>
      </c>
      <c r="F102" t="s">
        <v>10</v>
      </c>
    </row>
    <row r="103" spans="1:7" x14ac:dyDescent="0.25">
      <c r="A103">
        <v>1980</v>
      </c>
      <c r="B103" t="s">
        <v>6</v>
      </c>
      <c r="C103" t="s">
        <v>110</v>
      </c>
      <c r="D103" t="s">
        <v>7</v>
      </c>
      <c r="E103" t="s">
        <v>8</v>
      </c>
      <c r="F103">
        <v>10</v>
      </c>
    </row>
    <row r="104" spans="1:7" x14ac:dyDescent="0.25">
      <c r="A104">
        <v>1980</v>
      </c>
      <c r="B104" t="s">
        <v>6</v>
      </c>
      <c r="C104" t="s">
        <v>111</v>
      </c>
      <c r="D104" t="s">
        <v>7</v>
      </c>
      <c r="E104" t="s">
        <v>8</v>
      </c>
      <c r="F104">
        <v>0</v>
      </c>
    </row>
    <row r="105" spans="1:7" x14ac:dyDescent="0.25">
      <c r="A105">
        <v>1981</v>
      </c>
      <c r="B105" t="s">
        <v>6</v>
      </c>
      <c r="C105" t="s">
        <v>7</v>
      </c>
      <c r="D105" t="s">
        <v>7</v>
      </c>
      <c r="E105" t="s">
        <v>8</v>
      </c>
      <c r="F105" s="1">
        <v>364850</v>
      </c>
      <c r="G105" s="1">
        <f>F105</f>
        <v>364850</v>
      </c>
    </row>
    <row r="106" spans="1:7" x14ac:dyDescent="0.25">
      <c r="A106">
        <v>1981</v>
      </c>
      <c r="B106" t="s">
        <v>6</v>
      </c>
      <c r="C106" t="s">
        <v>9</v>
      </c>
      <c r="D106" t="s">
        <v>7</v>
      </c>
      <c r="E106" t="s">
        <v>8</v>
      </c>
      <c r="F106" s="1">
        <v>4137</v>
      </c>
      <c r="G106" s="1">
        <f>SUM(F106:F110)</f>
        <v>20619</v>
      </c>
    </row>
    <row r="107" spans="1:7" x14ac:dyDescent="0.25">
      <c r="A107">
        <v>1981</v>
      </c>
      <c r="B107" t="s">
        <v>6</v>
      </c>
      <c r="C107" t="s">
        <v>11</v>
      </c>
      <c r="D107" t="s">
        <v>7</v>
      </c>
      <c r="E107" t="s">
        <v>8</v>
      </c>
      <c r="F107" s="1">
        <v>4224</v>
      </c>
    </row>
    <row r="108" spans="1:7" x14ac:dyDescent="0.25">
      <c r="A108">
        <v>1981</v>
      </c>
      <c r="B108" t="s">
        <v>6</v>
      </c>
      <c r="C108" t="s">
        <v>12</v>
      </c>
      <c r="D108" t="s">
        <v>7</v>
      </c>
      <c r="E108" t="s">
        <v>8</v>
      </c>
      <c r="F108" s="1">
        <v>4101</v>
      </c>
    </row>
    <row r="109" spans="1:7" x14ac:dyDescent="0.25">
      <c r="A109">
        <v>1981</v>
      </c>
      <c r="B109" t="s">
        <v>6</v>
      </c>
      <c r="C109" t="s">
        <v>13</v>
      </c>
      <c r="D109" t="s">
        <v>7</v>
      </c>
      <c r="E109" t="s">
        <v>8</v>
      </c>
      <c r="F109" s="1">
        <v>4139</v>
      </c>
    </row>
    <row r="110" spans="1:7" x14ac:dyDescent="0.25">
      <c r="A110">
        <v>1981</v>
      </c>
      <c r="B110" t="s">
        <v>6</v>
      </c>
      <c r="C110" t="s">
        <v>14</v>
      </c>
      <c r="D110" t="s">
        <v>7</v>
      </c>
      <c r="E110" t="s">
        <v>8</v>
      </c>
      <c r="F110" s="1">
        <v>4018</v>
      </c>
    </row>
    <row r="111" spans="1:7" x14ac:dyDescent="0.25">
      <c r="A111">
        <v>1981</v>
      </c>
      <c r="B111" t="s">
        <v>6</v>
      </c>
      <c r="C111" t="s">
        <v>15</v>
      </c>
      <c r="D111" t="s">
        <v>7</v>
      </c>
      <c r="E111" t="s">
        <v>8</v>
      </c>
      <c r="F111" s="1">
        <v>4134</v>
      </c>
      <c r="G111" s="1">
        <f>SUM(F111:F115)</f>
        <v>21491</v>
      </c>
    </row>
    <row r="112" spans="1:7" x14ac:dyDescent="0.25">
      <c r="A112">
        <v>1981</v>
      </c>
      <c r="B112" t="s">
        <v>6</v>
      </c>
      <c r="C112" t="s">
        <v>16</v>
      </c>
      <c r="D112" t="s">
        <v>7</v>
      </c>
      <c r="E112" t="s">
        <v>8</v>
      </c>
      <c r="F112" s="1">
        <v>4066</v>
      </c>
    </row>
    <row r="113" spans="1:7" x14ac:dyDescent="0.25">
      <c r="A113">
        <v>1981</v>
      </c>
      <c r="B113" t="s">
        <v>6</v>
      </c>
      <c r="C113" t="s">
        <v>17</v>
      </c>
      <c r="D113" t="s">
        <v>7</v>
      </c>
      <c r="E113" t="s">
        <v>8</v>
      </c>
      <c r="F113" s="1">
        <v>4118</v>
      </c>
    </row>
    <row r="114" spans="1:7" x14ac:dyDescent="0.25">
      <c r="A114">
        <v>1981</v>
      </c>
      <c r="B114" t="s">
        <v>6</v>
      </c>
      <c r="C114" t="s">
        <v>18</v>
      </c>
      <c r="D114" t="s">
        <v>7</v>
      </c>
      <c r="E114" t="s">
        <v>8</v>
      </c>
      <c r="F114" s="1">
        <v>4382</v>
      </c>
    </row>
    <row r="115" spans="1:7" x14ac:dyDescent="0.25">
      <c r="A115">
        <v>1981</v>
      </c>
      <c r="B115" t="s">
        <v>6</v>
      </c>
      <c r="C115" t="s">
        <v>19</v>
      </c>
      <c r="D115" t="s">
        <v>7</v>
      </c>
      <c r="E115" t="s">
        <v>8</v>
      </c>
      <c r="F115" s="1">
        <v>4791</v>
      </c>
    </row>
    <row r="116" spans="1:7" x14ac:dyDescent="0.25">
      <c r="A116">
        <v>1981</v>
      </c>
      <c r="B116" t="s">
        <v>6</v>
      </c>
      <c r="C116" t="s">
        <v>20</v>
      </c>
      <c r="D116" t="s">
        <v>7</v>
      </c>
      <c r="E116" t="s">
        <v>8</v>
      </c>
      <c r="F116" s="1">
        <v>4858</v>
      </c>
      <c r="G116" s="1">
        <f>SUM(F116:F120)</f>
        <v>25675</v>
      </c>
    </row>
    <row r="117" spans="1:7" x14ac:dyDescent="0.25">
      <c r="A117">
        <v>1981</v>
      </c>
      <c r="B117" t="s">
        <v>6</v>
      </c>
      <c r="C117" t="s">
        <v>21</v>
      </c>
      <c r="D117" t="s">
        <v>7</v>
      </c>
      <c r="E117" t="s">
        <v>8</v>
      </c>
      <c r="F117" s="1">
        <v>4897</v>
      </c>
    </row>
    <row r="118" spans="1:7" x14ac:dyDescent="0.25">
      <c r="A118">
        <v>1981</v>
      </c>
      <c r="B118" t="s">
        <v>6</v>
      </c>
      <c r="C118" t="s">
        <v>22</v>
      </c>
      <c r="D118" t="s">
        <v>7</v>
      </c>
      <c r="E118" t="s">
        <v>8</v>
      </c>
      <c r="F118" s="1">
        <v>5157</v>
      </c>
    </row>
    <row r="119" spans="1:7" x14ac:dyDescent="0.25">
      <c r="A119">
        <v>1981</v>
      </c>
      <c r="B119" t="s">
        <v>6</v>
      </c>
      <c r="C119" t="s">
        <v>23</v>
      </c>
      <c r="D119" t="s">
        <v>7</v>
      </c>
      <c r="E119" t="s">
        <v>8</v>
      </c>
      <c r="F119" s="1">
        <v>5346</v>
      </c>
    </row>
    <row r="120" spans="1:7" x14ac:dyDescent="0.25">
      <c r="A120">
        <v>1981</v>
      </c>
      <c r="B120" t="s">
        <v>6</v>
      </c>
      <c r="C120" t="s">
        <v>24</v>
      </c>
      <c r="D120" t="s">
        <v>7</v>
      </c>
      <c r="E120" t="s">
        <v>8</v>
      </c>
      <c r="F120" s="1">
        <v>5417</v>
      </c>
    </row>
    <row r="121" spans="1:7" x14ac:dyDescent="0.25">
      <c r="A121">
        <v>1981</v>
      </c>
      <c r="B121" t="s">
        <v>6</v>
      </c>
      <c r="C121" t="s">
        <v>25</v>
      </c>
      <c r="D121" t="s">
        <v>7</v>
      </c>
      <c r="E121" t="s">
        <v>8</v>
      </c>
      <c r="F121" s="1">
        <v>5545</v>
      </c>
      <c r="G121" s="1">
        <f>SUM(F121:F125)</f>
        <v>28045</v>
      </c>
    </row>
    <row r="122" spans="1:7" x14ac:dyDescent="0.25">
      <c r="A122">
        <v>1981</v>
      </c>
      <c r="B122" t="s">
        <v>6</v>
      </c>
      <c r="C122" t="s">
        <v>26</v>
      </c>
      <c r="D122" t="s">
        <v>7</v>
      </c>
      <c r="E122" t="s">
        <v>8</v>
      </c>
      <c r="F122" s="1">
        <v>5572</v>
      </c>
    </row>
    <row r="123" spans="1:7" x14ac:dyDescent="0.25">
      <c r="A123">
        <v>1981</v>
      </c>
      <c r="B123" t="s">
        <v>6</v>
      </c>
      <c r="C123" t="s">
        <v>27</v>
      </c>
      <c r="D123" t="s">
        <v>7</v>
      </c>
      <c r="E123" t="s">
        <v>8</v>
      </c>
      <c r="F123" s="1">
        <v>5653</v>
      </c>
    </row>
    <row r="124" spans="1:7" x14ac:dyDescent="0.25">
      <c r="A124">
        <v>1981</v>
      </c>
      <c r="B124" t="s">
        <v>6</v>
      </c>
      <c r="C124" t="s">
        <v>28</v>
      </c>
      <c r="D124" t="s">
        <v>7</v>
      </c>
      <c r="E124" t="s">
        <v>8</v>
      </c>
      <c r="F124" s="1">
        <v>5583</v>
      </c>
    </row>
    <row r="125" spans="1:7" x14ac:dyDescent="0.25">
      <c r="A125">
        <v>1981</v>
      </c>
      <c r="B125" t="s">
        <v>6</v>
      </c>
      <c r="C125" t="s">
        <v>29</v>
      </c>
      <c r="D125" t="s">
        <v>7</v>
      </c>
      <c r="E125" t="s">
        <v>8</v>
      </c>
      <c r="F125" s="1">
        <v>5692</v>
      </c>
    </row>
    <row r="126" spans="1:7" x14ac:dyDescent="0.25">
      <c r="A126">
        <v>1981</v>
      </c>
      <c r="B126" t="s">
        <v>6</v>
      </c>
      <c r="C126" t="s">
        <v>30</v>
      </c>
      <c r="D126" t="s">
        <v>7</v>
      </c>
      <c r="E126" t="s">
        <v>8</v>
      </c>
      <c r="F126" s="1">
        <v>5664</v>
      </c>
      <c r="G126" s="1">
        <f>SUM(F126:F130)</f>
        <v>29123</v>
      </c>
    </row>
    <row r="127" spans="1:7" x14ac:dyDescent="0.25">
      <c r="A127">
        <v>1981</v>
      </c>
      <c r="B127" t="s">
        <v>6</v>
      </c>
      <c r="C127" t="s">
        <v>31</v>
      </c>
      <c r="D127" t="s">
        <v>7</v>
      </c>
      <c r="E127" t="s">
        <v>8</v>
      </c>
      <c r="F127" s="1">
        <v>5781</v>
      </c>
    </row>
    <row r="128" spans="1:7" x14ac:dyDescent="0.25">
      <c r="A128">
        <v>1981</v>
      </c>
      <c r="B128" t="s">
        <v>6</v>
      </c>
      <c r="C128" t="s">
        <v>32</v>
      </c>
      <c r="D128" t="s">
        <v>7</v>
      </c>
      <c r="E128" t="s">
        <v>8</v>
      </c>
      <c r="F128" s="1">
        <v>5810</v>
      </c>
    </row>
    <row r="129" spans="1:7" x14ac:dyDescent="0.25">
      <c r="A129">
        <v>1981</v>
      </c>
      <c r="B129" t="s">
        <v>6</v>
      </c>
      <c r="C129" t="s">
        <v>33</v>
      </c>
      <c r="D129" t="s">
        <v>7</v>
      </c>
      <c r="E129" t="s">
        <v>8</v>
      </c>
      <c r="F129" s="1">
        <v>5938</v>
      </c>
    </row>
    <row r="130" spans="1:7" x14ac:dyDescent="0.25">
      <c r="A130">
        <v>1981</v>
      </c>
      <c r="B130" t="s">
        <v>6</v>
      </c>
      <c r="C130" t="s">
        <v>34</v>
      </c>
      <c r="D130" t="s">
        <v>7</v>
      </c>
      <c r="E130" t="s">
        <v>8</v>
      </c>
      <c r="F130" s="1">
        <v>5930</v>
      </c>
    </row>
    <row r="131" spans="1:7" x14ac:dyDescent="0.25">
      <c r="A131">
        <v>1981</v>
      </c>
      <c r="B131" t="s">
        <v>6</v>
      </c>
      <c r="C131" t="s">
        <v>35</v>
      </c>
      <c r="D131" t="s">
        <v>7</v>
      </c>
      <c r="E131" t="s">
        <v>8</v>
      </c>
      <c r="F131" s="1">
        <v>5807</v>
      </c>
      <c r="G131" s="1">
        <f>SUM(F131:F135)</f>
        <v>29143</v>
      </c>
    </row>
    <row r="132" spans="1:7" x14ac:dyDescent="0.25">
      <c r="A132">
        <v>1981</v>
      </c>
      <c r="B132" t="s">
        <v>6</v>
      </c>
      <c r="C132" t="s">
        <v>36</v>
      </c>
      <c r="D132" t="s">
        <v>7</v>
      </c>
      <c r="E132" t="s">
        <v>8</v>
      </c>
      <c r="F132" s="1">
        <v>6006</v>
      </c>
    </row>
    <row r="133" spans="1:7" x14ac:dyDescent="0.25">
      <c r="A133">
        <v>1981</v>
      </c>
      <c r="B133" t="s">
        <v>6</v>
      </c>
      <c r="C133" t="s">
        <v>37</v>
      </c>
      <c r="D133" t="s">
        <v>7</v>
      </c>
      <c r="E133" t="s">
        <v>8</v>
      </c>
      <c r="F133" s="1">
        <v>5841</v>
      </c>
    </row>
    <row r="134" spans="1:7" x14ac:dyDescent="0.25">
      <c r="A134">
        <v>1981</v>
      </c>
      <c r="B134" t="s">
        <v>6</v>
      </c>
      <c r="C134" t="s">
        <v>38</v>
      </c>
      <c r="D134" t="s">
        <v>7</v>
      </c>
      <c r="E134" t="s">
        <v>8</v>
      </c>
      <c r="F134" s="1">
        <v>5923</v>
      </c>
    </row>
    <row r="135" spans="1:7" x14ac:dyDescent="0.25">
      <c r="A135">
        <v>1981</v>
      </c>
      <c r="B135" t="s">
        <v>6</v>
      </c>
      <c r="C135" t="s">
        <v>39</v>
      </c>
      <c r="D135" t="s">
        <v>7</v>
      </c>
      <c r="E135" t="s">
        <v>8</v>
      </c>
      <c r="F135" s="1">
        <v>5566</v>
      </c>
    </row>
    <row r="136" spans="1:7" x14ac:dyDescent="0.25">
      <c r="A136">
        <v>1981</v>
      </c>
      <c r="B136" t="s">
        <v>6</v>
      </c>
      <c r="C136" t="s">
        <v>40</v>
      </c>
      <c r="D136" t="s">
        <v>7</v>
      </c>
      <c r="E136" t="s">
        <v>8</v>
      </c>
      <c r="F136" s="1">
        <v>5653</v>
      </c>
      <c r="G136" s="1">
        <f>SUM(F136:F140)</f>
        <v>28424</v>
      </c>
    </row>
    <row r="137" spans="1:7" x14ac:dyDescent="0.25">
      <c r="A137">
        <v>1981</v>
      </c>
      <c r="B137" t="s">
        <v>6</v>
      </c>
      <c r="C137" t="s">
        <v>41</v>
      </c>
      <c r="D137" t="s">
        <v>7</v>
      </c>
      <c r="E137" t="s">
        <v>8</v>
      </c>
      <c r="F137" s="1">
        <v>5752</v>
      </c>
    </row>
    <row r="138" spans="1:7" x14ac:dyDescent="0.25">
      <c r="A138">
        <v>1981</v>
      </c>
      <c r="B138" t="s">
        <v>6</v>
      </c>
      <c r="C138" t="s">
        <v>42</v>
      </c>
      <c r="D138" t="s">
        <v>7</v>
      </c>
      <c r="E138" t="s">
        <v>8</v>
      </c>
      <c r="F138" s="1">
        <v>5835</v>
      </c>
    </row>
    <row r="139" spans="1:7" x14ac:dyDescent="0.25">
      <c r="A139">
        <v>1981</v>
      </c>
      <c r="B139" t="s">
        <v>6</v>
      </c>
      <c r="C139" t="s">
        <v>43</v>
      </c>
      <c r="D139" t="s">
        <v>7</v>
      </c>
      <c r="E139" t="s">
        <v>8</v>
      </c>
      <c r="F139" s="1">
        <v>5706</v>
      </c>
    </row>
    <row r="140" spans="1:7" x14ac:dyDescent="0.25">
      <c r="A140">
        <v>1981</v>
      </c>
      <c r="B140" t="s">
        <v>6</v>
      </c>
      <c r="C140" t="s">
        <v>44</v>
      </c>
      <c r="D140" t="s">
        <v>7</v>
      </c>
      <c r="E140" t="s">
        <v>8</v>
      </c>
      <c r="F140" s="1">
        <v>5478</v>
      </c>
    </row>
    <row r="141" spans="1:7" x14ac:dyDescent="0.25">
      <c r="A141">
        <v>1981</v>
      </c>
      <c r="B141" t="s">
        <v>6</v>
      </c>
      <c r="C141" t="s">
        <v>45</v>
      </c>
      <c r="D141" t="s">
        <v>7</v>
      </c>
      <c r="E141" t="s">
        <v>8</v>
      </c>
      <c r="F141" s="1">
        <v>4862</v>
      </c>
      <c r="G141" s="1">
        <f>SUM(F141:F145)</f>
        <v>24596</v>
      </c>
    </row>
    <row r="142" spans="1:7" x14ac:dyDescent="0.25">
      <c r="A142">
        <v>1981</v>
      </c>
      <c r="B142" t="s">
        <v>6</v>
      </c>
      <c r="C142" t="s">
        <v>46</v>
      </c>
      <c r="D142" t="s">
        <v>7</v>
      </c>
      <c r="E142" t="s">
        <v>8</v>
      </c>
      <c r="F142" s="1">
        <v>4946</v>
      </c>
    </row>
    <row r="143" spans="1:7" x14ac:dyDescent="0.25">
      <c r="A143">
        <v>1981</v>
      </c>
      <c r="B143" t="s">
        <v>6</v>
      </c>
      <c r="C143" t="s">
        <v>47</v>
      </c>
      <c r="D143" t="s">
        <v>7</v>
      </c>
      <c r="E143" t="s">
        <v>8</v>
      </c>
      <c r="F143" s="1">
        <v>5123</v>
      </c>
    </row>
    <row r="144" spans="1:7" x14ac:dyDescent="0.25">
      <c r="A144">
        <v>1981</v>
      </c>
      <c r="B144" t="s">
        <v>6</v>
      </c>
      <c r="C144" t="s">
        <v>48</v>
      </c>
      <c r="D144" t="s">
        <v>7</v>
      </c>
      <c r="E144" t="s">
        <v>8</v>
      </c>
      <c r="F144" s="1">
        <v>5059</v>
      </c>
    </row>
    <row r="145" spans="1:7" x14ac:dyDescent="0.25">
      <c r="A145">
        <v>1981</v>
      </c>
      <c r="B145" t="s">
        <v>6</v>
      </c>
      <c r="C145" t="s">
        <v>49</v>
      </c>
      <c r="D145" t="s">
        <v>7</v>
      </c>
      <c r="E145" t="s">
        <v>8</v>
      </c>
      <c r="F145" s="1">
        <v>4606</v>
      </c>
    </row>
    <row r="146" spans="1:7" x14ac:dyDescent="0.25">
      <c r="A146">
        <v>1981</v>
      </c>
      <c r="B146" t="s">
        <v>6</v>
      </c>
      <c r="C146" t="s">
        <v>50</v>
      </c>
      <c r="D146" t="s">
        <v>7</v>
      </c>
      <c r="E146" t="s">
        <v>8</v>
      </c>
      <c r="F146" s="1">
        <v>4785</v>
      </c>
      <c r="G146" s="1">
        <f>SUM(F146:F150)</f>
        <v>24251</v>
      </c>
    </row>
    <row r="147" spans="1:7" x14ac:dyDescent="0.25">
      <c r="A147">
        <v>1981</v>
      </c>
      <c r="B147" t="s">
        <v>6</v>
      </c>
      <c r="C147" t="s">
        <v>51</v>
      </c>
      <c r="D147" t="s">
        <v>7</v>
      </c>
      <c r="E147" t="s">
        <v>8</v>
      </c>
      <c r="F147" s="1">
        <v>5024</v>
      </c>
    </row>
    <row r="148" spans="1:7" x14ac:dyDescent="0.25">
      <c r="A148">
        <v>1981</v>
      </c>
      <c r="B148" t="s">
        <v>6</v>
      </c>
      <c r="C148" t="s">
        <v>52</v>
      </c>
      <c r="D148" t="s">
        <v>7</v>
      </c>
      <c r="E148" t="s">
        <v>8</v>
      </c>
      <c r="F148" s="1">
        <v>4919</v>
      </c>
    </row>
    <row r="149" spans="1:7" x14ac:dyDescent="0.25">
      <c r="A149">
        <v>1981</v>
      </c>
      <c r="B149" t="s">
        <v>6</v>
      </c>
      <c r="C149" t="s">
        <v>53</v>
      </c>
      <c r="D149" t="s">
        <v>7</v>
      </c>
      <c r="E149" t="s">
        <v>8</v>
      </c>
      <c r="F149" s="1">
        <v>4788</v>
      </c>
    </row>
    <row r="150" spans="1:7" x14ac:dyDescent="0.25">
      <c r="A150">
        <v>1981</v>
      </c>
      <c r="B150" t="s">
        <v>6</v>
      </c>
      <c r="C150" t="s">
        <v>54</v>
      </c>
      <c r="D150" t="s">
        <v>7</v>
      </c>
      <c r="E150" t="s">
        <v>8</v>
      </c>
      <c r="F150" s="1">
        <v>4735</v>
      </c>
    </row>
    <row r="151" spans="1:7" x14ac:dyDescent="0.25">
      <c r="A151">
        <v>1981</v>
      </c>
      <c r="B151" t="s">
        <v>6</v>
      </c>
      <c r="C151" t="s">
        <v>55</v>
      </c>
      <c r="D151" t="s">
        <v>7</v>
      </c>
      <c r="E151" t="s">
        <v>8</v>
      </c>
      <c r="F151" s="1">
        <v>4673</v>
      </c>
      <c r="G151" s="1">
        <f>SUM(F151:F155)</f>
        <v>23841</v>
      </c>
    </row>
    <row r="152" spans="1:7" x14ac:dyDescent="0.25">
      <c r="A152">
        <v>1981</v>
      </c>
      <c r="B152" t="s">
        <v>6</v>
      </c>
      <c r="C152" t="s">
        <v>56</v>
      </c>
      <c r="D152" t="s">
        <v>7</v>
      </c>
      <c r="E152" t="s">
        <v>8</v>
      </c>
      <c r="F152" s="1">
        <v>4671</v>
      </c>
    </row>
    <row r="153" spans="1:7" x14ac:dyDescent="0.25">
      <c r="A153">
        <v>1981</v>
      </c>
      <c r="B153" t="s">
        <v>6</v>
      </c>
      <c r="C153" t="s">
        <v>57</v>
      </c>
      <c r="D153" t="s">
        <v>7</v>
      </c>
      <c r="E153" t="s">
        <v>8</v>
      </c>
      <c r="F153" s="1">
        <v>4699</v>
      </c>
    </row>
    <row r="154" spans="1:7" x14ac:dyDescent="0.25">
      <c r="A154">
        <v>1981</v>
      </c>
      <c r="B154" t="s">
        <v>6</v>
      </c>
      <c r="C154" t="s">
        <v>58</v>
      </c>
      <c r="D154" t="s">
        <v>7</v>
      </c>
      <c r="E154" t="s">
        <v>8</v>
      </c>
      <c r="F154" s="1">
        <v>4731</v>
      </c>
    </row>
    <row r="155" spans="1:7" x14ac:dyDescent="0.25">
      <c r="A155">
        <v>1981</v>
      </c>
      <c r="B155" t="s">
        <v>6</v>
      </c>
      <c r="C155" t="s">
        <v>59</v>
      </c>
      <c r="D155" t="s">
        <v>7</v>
      </c>
      <c r="E155" t="s">
        <v>8</v>
      </c>
      <c r="F155" s="1">
        <v>5067</v>
      </c>
    </row>
    <row r="156" spans="1:7" x14ac:dyDescent="0.25">
      <c r="A156">
        <v>1981</v>
      </c>
      <c r="B156" t="s">
        <v>6</v>
      </c>
      <c r="C156" t="s">
        <v>60</v>
      </c>
      <c r="D156" t="s">
        <v>7</v>
      </c>
      <c r="E156" t="s">
        <v>8</v>
      </c>
      <c r="F156" s="1">
        <v>5246</v>
      </c>
      <c r="G156" s="1">
        <f>SUM(F156:F160)</f>
        <v>24749</v>
      </c>
    </row>
    <row r="157" spans="1:7" x14ac:dyDescent="0.25">
      <c r="A157">
        <v>1981</v>
      </c>
      <c r="B157" t="s">
        <v>6</v>
      </c>
      <c r="C157" t="s">
        <v>61</v>
      </c>
      <c r="D157" t="s">
        <v>7</v>
      </c>
      <c r="E157" t="s">
        <v>8</v>
      </c>
      <c r="F157" s="1">
        <v>5059</v>
      </c>
    </row>
    <row r="158" spans="1:7" x14ac:dyDescent="0.25">
      <c r="A158">
        <v>1981</v>
      </c>
      <c r="B158" t="s">
        <v>6</v>
      </c>
      <c r="C158" t="s">
        <v>62</v>
      </c>
      <c r="D158" t="s">
        <v>7</v>
      </c>
      <c r="E158" t="s">
        <v>8</v>
      </c>
      <c r="F158" s="1">
        <v>5013</v>
      </c>
    </row>
    <row r="159" spans="1:7" x14ac:dyDescent="0.25">
      <c r="A159">
        <v>1981</v>
      </c>
      <c r="B159" t="s">
        <v>6</v>
      </c>
      <c r="C159" t="s">
        <v>63</v>
      </c>
      <c r="D159" t="s">
        <v>7</v>
      </c>
      <c r="E159" t="s">
        <v>8</v>
      </c>
      <c r="F159" s="1">
        <v>4856</v>
      </c>
    </row>
    <row r="160" spans="1:7" x14ac:dyDescent="0.25">
      <c r="A160">
        <v>1981</v>
      </c>
      <c r="B160" t="s">
        <v>6</v>
      </c>
      <c r="C160" t="s">
        <v>64</v>
      </c>
      <c r="D160" t="s">
        <v>7</v>
      </c>
      <c r="E160" t="s">
        <v>8</v>
      </c>
      <c r="F160" s="1">
        <v>4575</v>
      </c>
    </row>
    <row r="161" spans="1:7" x14ac:dyDescent="0.25">
      <c r="A161">
        <v>1981</v>
      </c>
      <c r="B161" t="s">
        <v>6</v>
      </c>
      <c r="C161" t="s">
        <v>65</v>
      </c>
      <c r="D161" t="s">
        <v>7</v>
      </c>
      <c r="E161" t="s">
        <v>8</v>
      </c>
      <c r="F161" s="1">
        <v>4268</v>
      </c>
      <c r="G161" s="1">
        <f>SUM(F161:F165)</f>
        <v>19874</v>
      </c>
    </row>
    <row r="162" spans="1:7" x14ac:dyDescent="0.25">
      <c r="A162">
        <v>1981</v>
      </c>
      <c r="B162" t="s">
        <v>6</v>
      </c>
      <c r="C162" t="s">
        <v>66</v>
      </c>
      <c r="D162" t="s">
        <v>7</v>
      </c>
      <c r="E162" t="s">
        <v>8</v>
      </c>
      <c r="F162" s="1">
        <v>3994</v>
      </c>
    </row>
    <row r="163" spans="1:7" x14ac:dyDescent="0.25">
      <c r="A163">
        <v>1981</v>
      </c>
      <c r="B163" t="s">
        <v>6</v>
      </c>
      <c r="C163" t="s">
        <v>67</v>
      </c>
      <c r="D163" t="s">
        <v>7</v>
      </c>
      <c r="E163" t="s">
        <v>8</v>
      </c>
      <c r="F163" s="1">
        <v>4050</v>
      </c>
    </row>
    <row r="164" spans="1:7" x14ac:dyDescent="0.25">
      <c r="A164">
        <v>1981</v>
      </c>
      <c r="B164" t="s">
        <v>6</v>
      </c>
      <c r="C164" t="s">
        <v>68</v>
      </c>
      <c r="D164" t="s">
        <v>7</v>
      </c>
      <c r="E164" t="s">
        <v>8</v>
      </c>
      <c r="F164" s="1">
        <v>3695</v>
      </c>
    </row>
    <row r="165" spans="1:7" x14ac:dyDescent="0.25">
      <c r="A165">
        <v>1981</v>
      </c>
      <c r="B165" t="s">
        <v>6</v>
      </c>
      <c r="C165" t="s">
        <v>69</v>
      </c>
      <c r="D165" t="s">
        <v>7</v>
      </c>
      <c r="E165" t="s">
        <v>8</v>
      </c>
      <c r="F165" s="1">
        <v>3867</v>
      </c>
    </row>
    <row r="166" spans="1:7" x14ac:dyDescent="0.25">
      <c r="A166">
        <v>1981</v>
      </c>
      <c r="B166" t="s">
        <v>6</v>
      </c>
      <c r="C166" t="s">
        <v>70</v>
      </c>
      <c r="D166" t="s">
        <v>7</v>
      </c>
      <c r="E166" t="s">
        <v>8</v>
      </c>
      <c r="F166" s="1">
        <v>3860</v>
      </c>
      <c r="G166" s="1">
        <f>SUM(F166:F170)</f>
        <v>15262</v>
      </c>
    </row>
    <row r="167" spans="1:7" x14ac:dyDescent="0.25">
      <c r="A167">
        <v>1981</v>
      </c>
      <c r="B167" t="s">
        <v>6</v>
      </c>
      <c r="C167" t="s">
        <v>71</v>
      </c>
      <c r="D167" t="s">
        <v>7</v>
      </c>
      <c r="E167" t="s">
        <v>8</v>
      </c>
      <c r="F167" s="1">
        <v>3210</v>
      </c>
    </row>
    <row r="168" spans="1:7" x14ac:dyDescent="0.25">
      <c r="A168">
        <v>1981</v>
      </c>
      <c r="B168" t="s">
        <v>6</v>
      </c>
      <c r="C168" t="s">
        <v>72</v>
      </c>
      <c r="D168" t="s">
        <v>7</v>
      </c>
      <c r="E168" t="s">
        <v>8</v>
      </c>
      <c r="F168" s="1">
        <v>2659</v>
      </c>
    </row>
    <row r="169" spans="1:7" x14ac:dyDescent="0.25">
      <c r="A169">
        <v>1981</v>
      </c>
      <c r="B169" t="s">
        <v>6</v>
      </c>
      <c r="C169" t="s">
        <v>73</v>
      </c>
      <c r="D169" t="s">
        <v>7</v>
      </c>
      <c r="E169" t="s">
        <v>8</v>
      </c>
      <c r="F169" s="1">
        <v>2729</v>
      </c>
    </row>
    <row r="170" spans="1:7" x14ac:dyDescent="0.25">
      <c r="A170">
        <v>1981</v>
      </c>
      <c r="B170" t="s">
        <v>6</v>
      </c>
      <c r="C170" t="s">
        <v>74</v>
      </c>
      <c r="D170" t="s">
        <v>7</v>
      </c>
      <c r="E170" t="s">
        <v>8</v>
      </c>
      <c r="F170" s="1">
        <v>2804</v>
      </c>
    </row>
    <row r="171" spans="1:7" x14ac:dyDescent="0.25">
      <c r="A171">
        <v>1981</v>
      </c>
      <c r="B171" t="s">
        <v>6</v>
      </c>
      <c r="C171" t="s">
        <v>75</v>
      </c>
      <c r="D171" t="s">
        <v>7</v>
      </c>
      <c r="E171" t="s">
        <v>8</v>
      </c>
      <c r="F171" s="1">
        <v>3164</v>
      </c>
      <c r="G171" s="1">
        <f>SUM(F171:F175)</f>
        <v>16747</v>
      </c>
    </row>
    <row r="172" spans="1:7" x14ac:dyDescent="0.25">
      <c r="A172">
        <v>1981</v>
      </c>
      <c r="B172" t="s">
        <v>6</v>
      </c>
      <c r="C172" t="s">
        <v>76</v>
      </c>
      <c r="D172" t="s">
        <v>7</v>
      </c>
      <c r="E172" t="s">
        <v>8</v>
      </c>
      <c r="F172" s="1">
        <v>3504</v>
      </c>
    </row>
    <row r="173" spans="1:7" x14ac:dyDescent="0.25">
      <c r="A173">
        <v>1981</v>
      </c>
      <c r="B173" t="s">
        <v>6</v>
      </c>
      <c r="C173" t="s">
        <v>77</v>
      </c>
      <c r="D173" t="s">
        <v>7</v>
      </c>
      <c r="E173" t="s">
        <v>8</v>
      </c>
      <c r="F173" s="1">
        <v>3405</v>
      </c>
    </row>
    <row r="174" spans="1:7" x14ac:dyDescent="0.25">
      <c r="A174">
        <v>1981</v>
      </c>
      <c r="B174" t="s">
        <v>6</v>
      </c>
      <c r="C174" t="s">
        <v>78</v>
      </c>
      <c r="D174" t="s">
        <v>7</v>
      </c>
      <c r="E174" t="s">
        <v>8</v>
      </c>
      <c r="F174" s="1">
        <v>3476</v>
      </c>
    </row>
    <row r="175" spans="1:7" x14ac:dyDescent="0.25">
      <c r="A175">
        <v>1981</v>
      </c>
      <c r="B175" t="s">
        <v>6</v>
      </c>
      <c r="C175" t="s">
        <v>79</v>
      </c>
      <c r="D175" t="s">
        <v>7</v>
      </c>
      <c r="E175" t="s">
        <v>8</v>
      </c>
      <c r="F175" s="1">
        <v>3198</v>
      </c>
    </row>
    <row r="176" spans="1:7" x14ac:dyDescent="0.25">
      <c r="A176">
        <v>1981</v>
      </c>
      <c r="B176" t="s">
        <v>6</v>
      </c>
      <c r="C176" t="s">
        <v>80</v>
      </c>
      <c r="D176" t="s">
        <v>7</v>
      </c>
      <c r="E176" t="s">
        <v>8</v>
      </c>
      <c r="F176" s="1">
        <v>3103</v>
      </c>
      <c r="G176" s="1">
        <f>SUM(F176:F180)</f>
        <v>14612</v>
      </c>
    </row>
    <row r="177" spans="1:7" x14ac:dyDescent="0.25">
      <c r="A177">
        <v>1981</v>
      </c>
      <c r="B177" t="s">
        <v>6</v>
      </c>
      <c r="C177" t="s">
        <v>81</v>
      </c>
      <c r="D177" t="s">
        <v>7</v>
      </c>
      <c r="E177" t="s">
        <v>8</v>
      </c>
      <c r="F177" s="1">
        <v>3041</v>
      </c>
    </row>
    <row r="178" spans="1:7" x14ac:dyDescent="0.25">
      <c r="A178">
        <v>1981</v>
      </c>
      <c r="B178" t="s">
        <v>6</v>
      </c>
      <c r="C178" t="s">
        <v>82</v>
      </c>
      <c r="D178" t="s">
        <v>7</v>
      </c>
      <c r="E178" t="s">
        <v>8</v>
      </c>
      <c r="F178" s="1">
        <v>3001</v>
      </c>
    </row>
    <row r="179" spans="1:7" x14ac:dyDescent="0.25">
      <c r="A179">
        <v>1981</v>
      </c>
      <c r="B179" t="s">
        <v>6</v>
      </c>
      <c r="C179" t="s">
        <v>83</v>
      </c>
      <c r="D179" t="s">
        <v>7</v>
      </c>
      <c r="E179" t="s">
        <v>8</v>
      </c>
      <c r="F179" s="1">
        <v>2856</v>
      </c>
    </row>
    <row r="180" spans="1:7" x14ac:dyDescent="0.25">
      <c r="A180">
        <v>1981</v>
      </c>
      <c r="B180" t="s">
        <v>6</v>
      </c>
      <c r="C180" t="s">
        <v>84</v>
      </c>
      <c r="D180" t="s">
        <v>7</v>
      </c>
      <c r="E180" t="s">
        <v>8</v>
      </c>
      <c r="F180" s="1">
        <v>2611</v>
      </c>
    </row>
    <row r="181" spans="1:7" x14ac:dyDescent="0.25">
      <c r="A181">
        <v>1981</v>
      </c>
      <c r="B181" t="s">
        <v>6</v>
      </c>
      <c r="C181" t="s">
        <v>85</v>
      </c>
      <c r="D181" t="s">
        <v>7</v>
      </c>
      <c r="E181" t="s">
        <v>8</v>
      </c>
      <c r="F181" s="1">
        <v>2369</v>
      </c>
      <c r="G181" s="1">
        <f>SUM(F181:F185)</f>
        <v>10139</v>
      </c>
    </row>
    <row r="182" spans="1:7" x14ac:dyDescent="0.25">
      <c r="A182">
        <v>1981</v>
      </c>
      <c r="B182" t="s">
        <v>6</v>
      </c>
      <c r="C182" t="s">
        <v>86</v>
      </c>
      <c r="D182" t="s">
        <v>7</v>
      </c>
      <c r="E182" t="s">
        <v>8</v>
      </c>
      <c r="F182" s="1">
        <v>2211</v>
      </c>
    </row>
    <row r="183" spans="1:7" x14ac:dyDescent="0.25">
      <c r="A183">
        <v>1981</v>
      </c>
      <c r="B183" t="s">
        <v>6</v>
      </c>
      <c r="C183" t="s">
        <v>87</v>
      </c>
      <c r="D183" t="s">
        <v>7</v>
      </c>
      <c r="E183" t="s">
        <v>8</v>
      </c>
      <c r="F183" s="1">
        <v>1959</v>
      </c>
    </row>
    <row r="184" spans="1:7" x14ac:dyDescent="0.25">
      <c r="A184">
        <v>1981</v>
      </c>
      <c r="B184" t="s">
        <v>6</v>
      </c>
      <c r="C184" t="s">
        <v>88</v>
      </c>
      <c r="D184" t="s">
        <v>7</v>
      </c>
      <c r="E184" t="s">
        <v>8</v>
      </c>
      <c r="F184" s="1">
        <v>1863</v>
      </c>
    </row>
    <row r="185" spans="1:7" x14ac:dyDescent="0.25">
      <c r="A185">
        <v>1981</v>
      </c>
      <c r="B185" t="s">
        <v>6</v>
      </c>
      <c r="C185" t="s">
        <v>89</v>
      </c>
      <c r="D185" t="s">
        <v>7</v>
      </c>
      <c r="E185" t="s">
        <v>8</v>
      </c>
      <c r="F185" s="1">
        <v>1737</v>
      </c>
    </row>
    <row r="186" spans="1:7" x14ac:dyDescent="0.25">
      <c r="A186">
        <v>1981</v>
      </c>
      <c r="B186" t="s">
        <v>6</v>
      </c>
      <c r="C186" t="s">
        <v>90</v>
      </c>
      <c r="D186" t="s">
        <v>7</v>
      </c>
      <c r="E186" t="s">
        <v>8</v>
      </c>
      <c r="F186" s="1">
        <v>1249</v>
      </c>
      <c r="G186" s="1">
        <f>SUM(F186:F190)</f>
        <v>5042</v>
      </c>
    </row>
    <row r="187" spans="1:7" x14ac:dyDescent="0.25">
      <c r="A187">
        <v>1981</v>
      </c>
      <c r="B187" t="s">
        <v>6</v>
      </c>
      <c r="C187" t="s">
        <v>91</v>
      </c>
      <c r="D187" t="s">
        <v>7</v>
      </c>
      <c r="E187" t="s">
        <v>8</v>
      </c>
      <c r="F187" s="1">
        <v>1126</v>
      </c>
    </row>
    <row r="188" spans="1:7" x14ac:dyDescent="0.25">
      <c r="A188">
        <v>1981</v>
      </c>
      <c r="B188" t="s">
        <v>6</v>
      </c>
      <c r="C188" t="s">
        <v>92</v>
      </c>
      <c r="D188" t="s">
        <v>7</v>
      </c>
      <c r="E188" t="s">
        <v>8</v>
      </c>
      <c r="F188" s="1">
        <v>1006</v>
      </c>
    </row>
    <row r="189" spans="1:7" x14ac:dyDescent="0.25">
      <c r="A189">
        <v>1981</v>
      </c>
      <c r="B189" t="s">
        <v>6</v>
      </c>
      <c r="C189" t="s">
        <v>93</v>
      </c>
      <c r="D189" t="s">
        <v>7</v>
      </c>
      <c r="E189" t="s">
        <v>8</v>
      </c>
      <c r="F189">
        <v>888</v>
      </c>
    </row>
    <row r="190" spans="1:7" x14ac:dyDescent="0.25">
      <c r="A190">
        <v>1981</v>
      </c>
      <c r="B190" t="s">
        <v>6</v>
      </c>
      <c r="C190" t="s">
        <v>94</v>
      </c>
      <c r="D190" t="s">
        <v>7</v>
      </c>
      <c r="E190" t="s">
        <v>8</v>
      </c>
      <c r="F190">
        <v>773</v>
      </c>
    </row>
    <row r="191" spans="1:7" x14ac:dyDescent="0.25">
      <c r="A191">
        <v>1981</v>
      </c>
      <c r="B191" t="s">
        <v>6</v>
      </c>
      <c r="C191" t="s">
        <v>95</v>
      </c>
      <c r="D191" t="s">
        <v>7</v>
      </c>
      <c r="E191" t="s">
        <v>8</v>
      </c>
      <c r="F191">
        <v>664</v>
      </c>
      <c r="G191" s="1">
        <f>SUM(F191:F195)</f>
        <v>2381</v>
      </c>
    </row>
    <row r="192" spans="1:7" x14ac:dyDescent="0.25">
      <c r="A192">
        <v>1981</v>
      </c>
      <c r="B192" t="s">
        <v>6</v>
      </c>
      <c r="C192" t="s">
        <v>96</v>
      </c>
      <c r="D192" t="s">
        <v>7</v>
      </c>
      <c r="E192" t="s">
        <v>8</v>
      </c>
      <c r="F192">
        <v>563</v>
      </c>
    </row>
    <row r="193" spans="1:7" x14ac:dyDescent="0.25">
      <c r="A193">
        <v>1981</v>
      </c>
      <c r="B193" t="s">
        <v>6</v>
      </c>
      <c r="C193" t="s">
        <v>97</v>
      </c>
      <c r="D193" t="s">
        <v>7</v>
      </c>
      <c r="E193" t="s">
        <v>8</v>
      </c>
      <c r="F193">
        <v>467</v>
      </c>
    </row>
    <row r="194" spans="1:7" x14ac:dyDescent="0.25">
      <c r="A194">
        <v>1981</v>
      </c>
      <c r="B194" t="s">
        <v>6</v>
      </c>
      <c r="C194" t="s">
        <v>98</v>
      </c>
      <c r="D194" t="s">
        <v>7</v>
      </c>
      <c r="E194" t="s">
        <v>8</v>
      </c>
      <c r="F194">
        <v>381</v>
      </c>
    </row>
    <row r="195" spans="1:7" x14ac:dyDescent="0.25">
      <c r="A195">
        <v>1981</v>
      </c>
      <c r="B195" t="s">
        <v>6</v>
      </c>
      <c r="C195" t="s">
        <v>99</v>
      </c>
      <c r="D195" t="s">
        <v>7</v>
      </c>
      <c r="E195" t="s">
        <v>8</v>
      </c>
      <c r="F195">
        <v>306</v>
      </c>
    </row>
    <row r="196" spans="1:7" x14ac:dyDescent="0.25">
      <c r="A196">
        <v>1981</v>
      </c>
      <c r="B196" t="s">
        <v>6</v>
      </c>
      <c r="C196" t="s">
        <v>100</v>
      </c>
      <c r="D196" t="s">
        <v>7</v>
      </c>
      <c r="E196" t="s">
        <v>8</v>
      </c>
      <c r="F196">
        <v>239</v>
      </c>
      <c r="G196" s="1">
        <f>SUM(F196:F200)</f>
        <v>722</v>
      </c>
    </row>
    <row r="197" spans="1:7" x14ac:dyDescent="0.25">
      <c r="A197">
        <v>1981</v>
      </c>
      <c r="B197" t="s">
        <v>6</v>
      </c>
      <c r="C197" t="s">
        <v>101</v>
      </c>
      <c r="D197" t="s">
        <v>7</v>
      </c>
      <c r="E197" t="s">
        <v>8</v>
      </c>
      <c r="F197">
        <v>182</v>
      </c>
    </row>
    <row r="198" spans="1:7" x14ac:dyDescent="0.25">
      <c r="A198">
        <v>1981</v>
      </c>
      <c r="B198" t="s">
        <v>6</v>
      </c>
      <c r="C198" t="s">
        <v>102</v>
      </c>
      <c r="D198" t="s">
        <v>7</v>
      </c>
      <c r="E198" t="s">
        <v>8</v>
      </c>
      <c r="F198">
        <v>135</v>
      </c>
    </row>
    <row r="199" spans="1:7" x14ac:dyDescent="0.25">
      <c r="A199">
        <v>1981</v>
      </c>
      <c r="B199" t="s">
        <v>6</v>
      </c>
      <c r="C199" t="s">
        <v>103</v>
      </c>
      <c r="D199" t="s">
        <v>7</v>
      </c>
      <c r="E199" t="s">
        <v>8</v>
      </c>
      <c r="F199">
        <v>98</v>
      </c>
    </row>
    <row r="200" spans="1:7" x14ac:dyDescent="0.25">
      <c r="A200">
        <v>1981</v>
      </c>
      <c r="B200" t="s">
        <v>6</v>
      </c>
      <c r="C200" t="s">
        <v>104</v>
      </c>
      <c r="D200" t="s">
        <v>7</v>
      </c>
      <c r="E200" t="s">
        <v>8</v>
      </c>
      <c r="F200">
        <v>68</v>
      </c>
    </row>
    <row r="201" spans="1:7" x14ac:dyDescent="0.25">
      <c r="A201">
        <v>1981</v>
      </c>
      <c r="B201" t="s">
        <v>6</v>
      </c>
      <c r="C201" t="s">
        <v>105</v>
      </c>
      <c r="D201" t="s">
        <v>7</v>
      </c>
      <c r="E201" t="s">
        <v>8</v>
      </c>
      <c r="F201">
        <v>45</v>
      </c>
      <c r="G201" s="1">
        <f>SUM(F201:F206)</f>
        <v>114</v>
      </c>
    </row>
    <row r="202" spans="1:7" x14ac:dyDescent="0.25">
      <c r="A202">
        <v>1981</v>
      </c>
      <c r="B202" t="s">
        <v>6</v>
      </c>
      <c r="C202" t="s">
        <v>106</v>
      </c>
      <c r="D202" t="s">
        <v>7</v>
      </c>
      <c r="E202" t="s">
        <v>8</v>
      </c>
      <c r="F202">
        <v>30</v>
      </c>
    </row>
    <row r="203" spans="1:7" x14ac:dyDescent="0.25">
      <c r="A203">
        <v>1981</v>
      </c>
      <c r="B203" t="s">
        <v>6</v>
      </c>
      <c r="C203" t="s">
        <v>107</v>
      </c>
      <c r="D203" t="s">
        <v>7</v>
      </c>
      <c r="E203" t="s">
        <v>8</v>
      </c>
      <c r="F203">
        <v>18</v>
      </c>
    </row>
    <row r="204" spans="1:7" x14ac:dyDescent="0.25">
      <c r="A204">
        <v>1981</v>
      </c>
      <c r="B204" t="s">
        <v>6</v>
      </c>
      <c r="C204" t="s">
        <v>108</v>
      </c>
      <c r="D204" t="s">
        <v>7</v>
      </c>
      <c r="E204" t="s">
        <v>8</v>
      </c>
      <c r="F204">
        <v>11</v>
      </c>
    </row>
    <row r="205" spans="1:7" x14ac:dyDescent="0.25">
      <c r="A205">
        <v>1981</v>
      </c>
      <c r="B205" t="s">
        <v>6</v>
      </c>
      <c r="C205" t="s">
        <v>109</v>
      </c>
      <c r="D205" t="s">
        <v>7</v>
      </c>
      <c r="E205" t="s">
        <v>8</v>
      </c>
      <c r="F205" t="s">
        <v>10</v>
      </c>
    </row>
    <row r="206" spans="1:7" x14ac:dyDescent="0.25">
      <c r="A206">
        <v>1981</v>
      </c>
      <c r="B206" t="s">
        <v>6</v>
      </c>
      <c r="C206" t="s">
        <v>110</v>
      </c>
      <c r="D206" t="s">
        <v>7</v>
      </c>
      <c r="E206" t="s">
        <v>8</v>
      </c>
      <c r="F206">
        <v>10</v>
      </c>
    </row>
    <row r="207" spans="1:7" x14ac:dyDescent="0.25">
      <c r="A207">
        <v>1981</v>
      </c>
      <c r="B207" t="s">
        <v>6</v>
      </c>
      <c r="C207" t="s">
        <v>111</v>
      </c>
      <c r="D207" t="s">
        <v>7</v>
      </c>
      <c r="E207" t="s">
        <v>8</v>
      </c>
      <c r="F207">
        <v>0</v>
      </c>
    </row>
    <row r="208" spans="1:7" x14ac:dyDescent="0.25">
      <c r="A208">
        <v>1982</v>
      </c>
      <c r="B208" t="s">
        <v>6</v>
      </c>
      <c r="C208" t="s">
        <v>7</v>
      </c>
      <c r="D208" t="s">
        <v>7</v>
      </c>
      <c r="E208" t="s">
        <v>8</v>
      </c>
      <c r="F208" s="1">
        <v>365600</v>
      </c>
      <c r="G208" s="1">
        <f>F208</f>
        <v>365600</v>
      </c>
    </row>
    <row r="209" spans="1:7" x14ac:dyDescent="0.25">
      <c r="A209">
        <v>1982</v>
      </c>
      <c r="B209" t="s">
        <v>6</v>
      </c>
      <c r="C209" t="s">
        <v>9</v>
      </c>
      <c r="D209" t="s">
        <v>7</v>
      </c>
      <c r="E209" t="s">
        <v>8</v>
      </c>
      <c r="F209" s="1">
        <v>4381</v>
      </c>
      <c r="G209" s="1">
        <f>SUM(F209:F213)</f>
        <v>21156</v>
      </c>
    </row>
    <row r="210" spans="1:7" x14ac:dyDescent="0.25">
      <c r="A210">
        <v>1982</v>
      </c>
      <c r="B210" t="s">
        <v>6</v>
      </c>
      <c r="C210" t="s">
        <v>11</v>
      </c>
      <c r="D210" t="s">
        <v>7</v>
      </c>
      <c r="E210" t="s">
        <v>8</v>
      </c>
      <c r="F210" s="1">
        <v>4265</v>
      </c>
    </row>
    <row r="211" spans="1:7" x14ac:dyDescent="0.25">
      <c r="A211">
        <v>1982</v>
      </c>
      <c r="B211" t="s">
        <v>6</v>
      </c>
      <c r="C211" t="s">
        <v>12</v>
      </c>
      <c r="D211" t="s">
        <v>7</v>
      </c>
      <c r="E211" t="s">
        <v>8</v>
      </c>
      <c r="F211" s="1">
        <v>4244</v>
      </c>
    </row>
    <row r="212" spans="1:7" x14ac:dyDescent="0.25">
      <c r="A212">
        <v>1982</v>
      </c>
      <c r="B212" t="s">
        <v>6</v>
      </c>
      <c r="C212" t="s">
        <v>13</v>
      </c>
      <c r="D212" t="s">
        <v>7</v>
      </c>
      <c r="E212" t="s">
        <v>8</v>
      </c>
      <c r="F212" s="1">
        <v>4133</v>
      </c>
    </row>
    <row r="213" spans="1:7" x14ac:dyDescent="0.25">
      <c r="A213">
        <v>1982</v>
      </c>
      <c r="B213" t="s">
        <v>6</v>
      </c>
      <c r="C213" t="s">
        <v>14</v>
      </c>
      <c r="D213" t="s">
        <v>7</v>
      </c>
      <c r="E213" t="s">
        <v>8</v>
      </c>
      <c r="F213" s="1">
        <v>4133</v>
      </c>
    </row>
    <row r="214" spans="1:7" x14ac:dyDescent="0.25">
      <c r="A214">
        <v>1982</v>
      </c>
      <c r="B214" t="s">
        <v>6</v>
      </c>
      <c r="C214" t="s">
        <v>15</v>
      </c>
      <c r="D214" t="s">
        <v>7</v>
      </c>
      <c r="E214" t="s">
        <v>8</v>
      </c>
      <c r="F214" s="1">
        <v>4048</v>
      </c>
      <c r="G214" s="1">
        <f>SUM(F214:F218)</f>
        <v>20687</v>
      </c>
    </row>
    <row r="215" spans="1:7" x14ac:dyDescent="0.25">
      <c r="A215">
        <v>1982</v>
      </c>
      <c r="B215" t="s">
        <v>6</v>
      </c>
      <c r="C215" t="s">
        <v>16</v>
      </c>
      <c r="D215" t="s">
        <v>7</v>
      </c>
      <c r="E215" t="s">
        <v>8</v>
      </c>
      <c r="F215" s="1">
        <v>4139</v>
      </c>
    </row>
    <row r="216" spans="1:7" x14ac:dyDescent="0.25">
      <c r="A216">
        <v>1982</v>
      </c>
      <c r="B216" t="s">
        <v>6</v>
      </c>
      <c r="C216" t="s">
        <v>17</v>
      </c>
      <c r="D216" t="s">
        <v>7</v>
      </c>
      <c r="E216" t="s">
        <v>8</v>
      </c>
      <c r="F216" s="1">
        <v>4053</v>
      </c>
    </row>
    <row r="217" spans="1:7" x14ac:dyDescent="0.25">
      <c r="A217">
        <v>1982</v>
      </c>
      <c r="B217" t="s">
        <v>6</v>
      </c>
      <c r="C217" t="s">
        <v>18</v>
      </c>
      <c r="D217" t="s">
        <v>7</v>
      </c>
      <c r="E217" t="s">
        <v>8</v>
      </c>
      <c r="F217" s="1">
        <v>4095</v>
      </c>
    </row>
    <row r="218" spans="1:7" x14ac:dyDescent="0.25">
      <c r="A218">
        <v>1982</v>
      </c>
      <c r="B218" t="s">
        <v>6</v>
      </c>
      <c r="C218" t="s">
        <v>19</v>
      </c>
      <c r="D218" t="s">
        <v>7</v>
      </c>
      <c r="E218" t="s">
        <v>8</v>
      </c>
      <c r="F218" s="1">
        <v>4352</v>
      </c>
    </row>
    <row r="219" spans="1:7" x14ac:dyDescent="0.25">
      <c r="A219">
        <v>1982</v>
      </c>
      <c r="B219" t="s">
        <v>6</v>
      </c>
      <c r="C219" t="s">
        <v>20</v>
      </c>
      <c r="D219" t="s">
        <v>7</v>
      </c>
      <c r="E219" t="s">
        <v>8</v>
      </c>
      <c r="F219" s="1">
        <v>4771</v>
      </c>
      <c r="G219" s="1">
        <f>SUM(F219:F223)</f>
        <v>25013</v>
      </c>
    </row>
    <row r="220" spans="1:7" x14ac:dyDescent="0.25">
      <c r="A220">
        <v>1982</v>
      </c>
      <c r="B220" t="s">
        <v>6</v>
      </c>
      <c r="C220" t="s">
        <v>21</v>
      </c>
      <c r="D220" t="s">
        <v>7</v>
      </c>
      <c r="E220" t="s">
        <v>8</v>
      </c>
      <c r="F220" s="1">
        <v>4845</v>
      </c>
    </row>
    <row r="221" spans="1:7" x14ac:dyDescent="0.25">
      <c r="A221">
        <v>1982</v>
      </c>
      <c r="B221" t="s">
        <v>6</v>
      </c>
      <c r="C221" t="s">
        <v>22</v>
      </c>
      <c r="D221" t="s">
        <v>7</v>
      </c>
      <c r="E221" t="s">
        <v>8</v>
      </c>
      <c r="F221" s="1">
        <v>4909</v>
      </c>
    </row>
    <row r="222" spans="1:7" x14ac:dyDescent="0.25">
      <c r="A222">
        <v>1982</v>
      </c>
      <c r="B222" t="s">
        <v>6</v>
      </c>
      <c r="C222" t="s">
        <v>23</v>
      </c>
      <c r="D222" t="s">
        <v>7</v>
      </c>
      <c r="E222" t="s">
        <v>8</v>
      </c>
      <c r="F222" s="1">
        <v>5153</v>
      </c>
    </row>
    <row r="223" spans="1:7" x14ac:dyDescent="0.25">
      <c r="A223">
        <v>1982</v>
      </c>
      <c r="B223" t="s">
        <v>6</v>
      </c>
      <c r="C223" t="s">
        <v>24</v>
      </c>
      <c r="D223" t="s">
        <v>7</v>
      </c>
      <c r="E223" t="s">
        <v>8</v>
      </c>
      <c r="F223" s="1">
        <v>5335</v>
      </c>
    </row>
    <row r="224" spans="1:7" x14ac:dyDescent="0.25">
      <c r="A224">
        <v>1982</v>
      </c>
      <c r="B224" t="s">
        <v>6</v>
      </c>
      <c r="C224" t="s">
        <v>25</v>
      </c>
      <c r="D224" t="s">
        <v>7</v>
      </c>
      <c r="E224" t="s">
        <v>8</v>
      </c>
      <c r="F224" s="1">
        <v>5411</v>
      </c>
      <c r="G224" s="1">
        <f>SUM(F224:F228)</f>
        <v>27922</v>
      </c>
    </row>
    <row r="225" spans="1:7" x14ac:dyDescent="0.25">
      <c r="A225">
        <v>1982</v>
      </c>
      <c r="B225" t="s">
        <v>6</v>
      </c>
      <c r="C225" t="s">
        <v>26</v>
      </c>
      <c r="D225" t="s">
        <v>7</v>
      </c>
      <c r="E225" t="s">
        <v>8</v>
      </c>
      <c r="F225" s="1">
        <v>5557</v>
      </c>
    </row>
    <row r="226" spans="1:7" x14ac:dyDescent="0.25">
      <c r="A226">
        <v>1982</v>
      </c>
      <c r="B226" t="s">
        <v>6</v>
      </c>
      <c r="C226" t="s">
        <v>27</v>
      </c>
      <c r="D226" t="s">
        <v>7</v>
      </c>
      <c r="E226" t="s">
        <v>8</v>
      </c>
      <c r="F226" s="1">
        <v>5595</v>
      </c>
    </row>
    <row r="227" spans="1:7" x14ac:dyDescent="0.25">
      <c r="A227">
        <v>1982</v>
      </c>
      <c r="B227" t="s">
        <v>6</v>
      </c>
      <c r="C227" t="s">
        <v>28</v>
      </c>
      <c r="D227" t="s">
        <v>7</v>
      </c>
      <c r="E227" t="s">
        <v>8</v>
      </c>
      <c r="F227" s="1">
        <v>5689</v>
      </c>
    </row>
    <row r="228" spans="1:7" x14ac:dyDescent="0.25">
      <c r="A228">
        <v>1982</v>
      </c>
      <c r="B228" t="s">
        <v>6</v>
      </c>
      <c r="C228" t="s">
        <v>29</v>
      </c>
      <c r="D228" t="s">
        <v>7</v>
      </c>
      <c r="E228" t="s">
        <v>8</v>
      </c>
      <c r="F228" s="1">
        <v>5670</v>
      </c>
    </row>
    <row r="229" spans="1:7" x14ac:dyDescent="0.25">
      <c r="A229">
        <v>1982</v>
      </c>
      <c r="B229" t="s">
        <v>6</v>
      </c>
      <c r="C229" t="s">
        <v>30</v>
      </c>
      <c r="D229" t="s">
        <v>7</v>
      </c>
      <c r="E229" t="s">
        <v>8</v>
      </c>
      <c r="F229" s="1">
        <v>5787</v>
      </c>
      <c r="G229" s="1">
        <f>SUM(F229:F233)</f>
        <v>29352</v>
      </c>
    </row>
    <row r="230" spans="1:7" x14ac:dyDescent="0.25">
      <c r="A230">
        <v>1982</v>
      </c>
      <c r="B230" t="s">
        <v>6</v>
      </c>
      <c r="C230" t="s">
        <v>31</v>
      </c>
      <c r="D230" t="s">
        <v>7</v>
      </c>
      <c r="E230" t="s">
        <v>8</v>
      </c>
      <c r="F230" s="1">
        <v>5758</v>
      </c>
    </row>
    <row r="231" spans="1:7" x14ac:dyDescent="0.25">
      <c r="A231">
        <v>1982</v>
      </c>
      <c r="B231" t="s">
        <v>6</v>
      </c>
      <c r="C231" t="s">
        <v>32</v>
      </c>
      <c r="D231" t="s">
        <v>7</v>
      </c>
      <c r="E231" t="s">
        <v>8</v>
      </c>
      <c r="F231" s="1">
        <v>5847</v>
      </c>
    </row>
    <row r="232" spans="1:7" x14ac:dyDescent="0.25">
      <c r="A232">
        <v>1982</v>
      </c>
      <c r="B232" t="s">
        <v>6</v>
      </c>
      <c r="C232" t="s">
        <v>33</v>
      </c>
      <c r="D232" t="s">
        <v>7</v>
      </c>
      <c r="E232" t="s">
        <v>8</v>
      </c>
      <c r="F232" s="1">
        <v>5928</v>
      </c>
    </row>
    <row r="233" spans="1:7" x14ac:dyDescent="0.25">
      <c r="A233">
        <v>1982</v>
      </c>
      <c r="B233" t="s">
        <v>6</v>
      </c>
      <c r="C233" t="s">
        <v>34</v>
      </c>
      <c r="D233" t="s">
        <v>7</v>
      </c>
      <c r="E233" t="s">
        <v>8</v>
      </c>
      <c r="F233" s="1">
        <v>6032</v>
      </c>
    </row>
    <row r="234" spans="1:7" x14ac:dyDescent="0.25">
      <c r="A234">
        <v>1982</v>
      </c>
      <c r="B234" t="s">
        <v>6</v>
      </c>
      <c r="C234" t="s">
        <v>35</v>
      </c>
      <c r="D234" t="s">
        <v>7</v>
      </c>
      <c r="E234" t="s">
        <v>8</v>
      </c>
      <c r="F234" s="1">
        <v>5996</v>
      </c>
      <c r="G234" s="1">
        <f>SUM(F234:F238)</f>
        <v>29749</v>
      </c>
    </row>
    <row r="235" spans="1:7" x14ac:dyDescent="0.25">
      <c r="A235">
        <v>1982</v>
      </c>
      <c r="B235" t="s">
        <v>6</v>
      </c>
      <c r="C235" t="s">
        <v>36</v>
      </c>
      <c r="D235" t="s">
        <v>7</v>
      </c>
      <c r="E235" t="s">
        <v>8</v>
      </c>
      <c r="F235" s="1">
        <v>5893</v>
      </c>
    </row>
    <row r="236" spans="1:7" x14ac:dyDescent="0.25">
      <c r="A236">
        <v>1982</v>
      </c>
      <c r="B236" t="s">
        <v>6</v>
      </c>
      <c r="C236" t="s">
        <v>37</v>
      </c>
      <c r="D236" t="s">
        <v>7</v>
      </c>
      <c r="E236" t="s">
        <v>8</v>
      </c>
      <c r="F236" s="1">
        <v>6065</v>
      </c>
    </row>
    <row r="237" spans="1:7" x14ac:dyDescent="0.25">
      <c r="A237">
        <v>1982</v>
      </c>
      <c r="B237" t="s">
        <v>6</v>
      </c>
      <c r="C237" t="s">
        <v>38</v>
      </c>
      <c r="D237" t="s">
        <v>7</v>
      </c>
      <c r="E237" t="s">
        <v>8</v>
      </c>
      <c r="F237" s="1">
        <v>5867</v>
      </c>
    </row>
    <row r="238" spans="1:7" x14ac:dyDescent="0.25">
      <c r="A238">
        <v>1982</v>
      </c>
      <c r="B238" t="s">
        <v>6</v>
      </c>
      <c r="C238" t="s">
        <v>39</v>
      </c>
      <c r="D238" t="s">
        <v>7</v>
      </c>
      <c r="E238" t="s">
        <v>8</v>
      </c>
      <c r="F238" s="1">
        <v>5928</v>
      </c>
    </row>
    <row r="239" spans="1:7" x14ac:dyDescent="0.25">
      <c r="A239">
        <v>1982</v>
      </c>
      <c r="B239" t="s">
        <v>6</v>
      </c>
      <c r="C239" t="s">
        <v>40</v>
      </c>
      <c r="D239" t="s">
        <v>7</v>
      </c>
      <c r="E239" t="s">
        <v>8</v>
      </c>
      <c r="F239" s="1">
        <v>5577</v>
      </c>
      <c r="G239" s="1">
        <f>SUM(F239:F243)</f>
        <v>28490</v>
      </c>
    </row>
    <row r="240" spans="1:7" x14ac:dyDescent="0.25">
      <c r="A240">
        <v>1982</v>
      </c>
      <c r="B240" t="s">
        <v>6</v>
      </c>
      <c r="C240" t="s">
        <v>41</v>
      </c>
      <c r="D240" t="s">
        <v>7</v>
      </c>
      <c r="E240" t="s">
        <v>8</v>
      </c>
      <c r="F240" s="1">
        <v>5692</v>
      </c>
    </row>
    <row r="241" spans="1:7" x14ac:dyDescent="0.25">
      <c r="A241">
        <v>1982</v>
      </c>
      <c r="B241" t="s">
        <v>6</v>
      </c>
      <c r="C241" t="s">
        <v>42</v>
      </c>
      <c r="D241" t="s">
        <v>7</v>
      </c>
      <c r="E241" t="s">
        <v>8</v>
      </c>
      <c r="F241" s="1">
        <v>5735</v>
      </c>
    </row>
    <row r="242" spans="1:7" x14ac:dyDescent="0.25">
      <c r="A242">
        <v>1982</v>
      </c>
      <c r="B242" t="s">
        <v>6</v>
      </c>
      <c r="C242" t="s">
        <v>43</v>
      </c>
      <c r="D242" t="s">
        <v>7</v>
      </c>
      <c r="E242" t="s">
        <v>8</v>
      </c>
      <c r="F242" s="1">
        <v>5801</v>
      </c>
    </row>
    <row r="243" spans="1:7" x14ac:dyDescent="0.25">
      <c r="A243">
        <v>1982</v>
      </c>
      <c r="B243" t="s">
        <v>6</v>
      </c>
      <c r="C243" t="s">
        <v>44</v>
      </c>
      <c r="D243" t="s">
        <v>7</v>
      </c>
      <c r="E243" t="s">
        <v>8</v>
      </c>
      <c r="F243" s="1">
        <v>5685</v>
      </c>
    </row>
    <row r="244" spans="1:7" x14ac:dyDescent="0.25">
      <c r="A244">
        <v>1982</v>
      </c>
      <c r="B244" t="s">
        <v>6</v>
      </c>
      <c r="C244" t="s">
        <v>45</v>
      </c>
      <c r="D244" t="s">
        <v>7</v>
      </c>
      <c r="E244" t="s">
        <v>8</v>
      </c>
      <c r="F244" s="1">
        <v>5465</v>
      </c>
      <c r="G244" s="1">
        <f>SUM(F244:F248)</f>
        <v>25365</v>
      </c>
    </row>
    <row r="245" spans="1:7" x14ac:dyDescent="0.25">
      <c r="A245">
        <v>1982</v>
      </c>
      <c r="B245" t="s">
        <v>6</v>
      </c>
      <c r="C245" t="s">
        <v>46</v>
      </c>
      <c r="D245" t="s">
        <v>7</v>
      </c>
      <c r="E245" t="s">
        <v>8</v>
      </c>
      <c r="F245" s="1">
        <v>4849</v>
      </c>
    </row>
    <row r="246" spans="1:7" x14ac:dyDescent="0.25">
      <c r="A246">
        <v>1982</v>
      </c>
      <c r="B246" t="s">
        <v>6</v>
      </c>
      <c r="C246" t="s">
        <v>47</v>
      </c>
      <c r="D246" t="s">
        <v>7</v>
      </c>
      <c r="E246" t="s">
        <v>8</v>
      </c>
      <c r="F246" s="1">
        <v>4925</v>
      </c>
    </row>
    <row r="247" spans="1:7" x14ac:dyDescent="0.25">
      <c r="A247">
        <v>1982</v>
      </c>
      <c r="B247" t="s">
        <v>6</v>
      </c>
      <c r="C247" t="s">
        <v>48</v>
      </c>
      <c r="D247" t="s">
        <v>7</v>
      </c>
      <c r="E247" t="s">
        <v>8</v>
      </c>
      <c r="F247" s="1">
        <v>5102</v>
      </c>
    </row>
    <row r="248" spans="1:7" x14ac:dyDescent="0.25">
      <c r="A248">
        <v>1982</v>
      </c>
      <c r="B248" t="s">
        <v>6</v>
      </c>
      <c r="C248" t="s">
        <v>49</v>
      </c>
      <c r="D248" t="s">
        <v>7</v>
      </c>
      <c r="E248" t="s">
        <v>8</v>
      </c>
      <c r="F248" s="1">
        <v>5024</v>
      </c>
    </row>
    <row r="249" spans="1:7" x14ac:dyDescent="0.25">
      <c r="A249">
        <v>1982</v>
      </c>
      <c r="B249" t="s">
        <v>6</v>
      </c>
      <c r="C249" t="s">
        <v>50</v>
      </c>
      <c r="D249" t="s">
        <v>7</v>
      </c>
      <c r="E249" t="s">
        <v>8</v>
      </c>
      <c r="F249" s="1">
        <v>4543</v>
      </c>
      <c r="G249" s="1">
        <f>SUM(F249:F253)</f>
        <v>23893</v>
      </c>
    </row>
    <row r="250" spans="1:7" x14ac:dyDescent="0.25">
      <c r="A250">
        <v>1982</v>
      </c>
      <c r="B250" t="s">
        <v>6</v>
      </c>
      <c r="C250" t="s">
        <v>51</v>
      </c>
      <c r="D250" t="s">
        <v>7</v>
      </c>
      <c r="E250" t="s">
        <v>8</v>
      </c>
      <c r="F250" s="1">
        <v>4738</v>
      </c>
    </row>
    <row r="251" spans="1:7" x14ac:dyDescent="0.25">
      <c r="A251">
        <v>1982</v>
      </c>
      <c r="B251" t="s">
        <v>6</v>
      </c>
      <c r="C251" t="s">
        <v>52</v>
      </c>
      <c r="D251" t="s">
        <v>7</v>
      </c>
      <c r="E251" t="s">
        <v>8</v>
      </c>
      <c r="F251" s="1">
        <v>4992</v>
      </c>
    </row>
    <row r="252" spans="1:7" x14ac:dyDescent="0.25">
      <c r="A252">
        <v>1982</v>
      </c>
      <c r="B252" t="s">
        <v>6</v>
      </c>
      <c r="C252" t="s">
        <v>53</v>
      </c>
      <c r="D252" t="s">
        <v>7</v>
      </c>
      <c r="E252" t="s">
        <v>8</v>
      </c>
      <c r="F252" s="1">
        <v>4880</v>
      </c>
    </row>
    <row r="253" spans="1:7" x14ac:dyDescent="0.25">
      <c r="A253">
        <v>1982</v>
      </c>
      <c r="B253" t="s">
        <v>6</v>
      </c>
      <c r="C253" t="s">
        <v>54</v>
      </c>
      <c r="D253" t="s">
        <v>7</v>
      </c>
      <c r="E253" t="s">
        <v>8</v>
      </c>
      <c r="F253" s="1">
        <v>4740</v>
      </c>
    </row>
    <row r="254" spans="1:7" x14ac:dyDescent="0.25">
      <c r="A254">
        <v>1982</v>
      </c>
      <c r="B254" t="s">
        <v>6</v>
      </c>
      <c r="C254" t="s">
        <v>55</v>
      </c>
      <c r="D254" t="s">
        <v>7</v>
      </c>
      <c r="E254" t="s">
        <v>8</v>
      </c>
      <c r="F254" s="1">
        <v>4704</v>
      </c>
      <c r="G254" s="1">
        <f>SUM(F254:F258)</f>
        <v>23295</v>
      </c>
    </row>
    <row r="255" spans="1:7" x14ac:dyDescent="0.25">
      <c r="A255">
        <v>1982</v>
      </c>
      <c r="B255" t="s">
        <v>6</v>
      </c>
      <c r="C255" t="s">
        <v>56</v>
      </c>
      <c r="D255" t="s">
        <v>7</v>
      </c>
      <c r="E255" t="s">
        <v>8</v>
      </c>
      <c r="F255" s="1">
        <v>4633</v>
      </c>
    </row>
    <row r="256" spans="1:7" x14ac:dyDescent="0.25">
      <c r="A256">
        <v>1982</v>
      </c>
      <c r="B256" t="s">
        <v>6</v>
      </c>
      <c r="C256" t="s">
        <v>57</v>
      </c>
      <c r="D256" t="s">
        <v>7</v>
      </c>
      <c r="E256" t="s">
        <v>8</v>
      </c>
      <c r="F256" s="1">
        <v>4612</v>
      </c>
    </row>
    <row r="257" spans="1:7" x14ac:dyDescent="0.25">
      <c r="A257">
        <v>1982</v>
      </c>
      <c r="B257" t="s">
        <v>6</v>
      </c>
      <c r="C257" t="s">
        <v>58</v>
      </c>
      <c r="D257" t="s">
        <v>7</v>
      </c>
      <c r="E257" t="s">
        <v>8</v>
      </c>
      <c r="F257" s="1">
        <v>4658</v>
      </c>
    </row>
    <row r="258" spans="1:7" x14ac:dyDescent="0.25">
      <c r="A258">
        <v>1982</v>
      </c>
      <c r="B258" t="s">
        <v>6</v>
      </c>
      <c r="C258" t="s">
        <v>59</v>
      </c>
      <c r="D258" t="s">
        <v>7</v>
      </c>
      <c r="E258" t="s">
        <v>8</v>
      </c>
      <c r="F258" s="1">
        <v>4688</v>
      </c>
    </row>
    <row r="259" spans="1:7" x14ac:dyDescent="0.25">
      <c r="A259">
        <v>1982</v>
      </c>
      <c r="B259" t="s">
        <v>6</v>
      </c>
      <c r="C259" t="s">
        <v>60</v>
      </c>
      <c r="D259" t="s">
        <v>7</v>
      </c>
      <c r="E259" t="s">
        <v>8</v>
      </c>
      <c r="F259" s="1">
        <v>4998</v>
      </c>
      <c r="G259" s="1">
        <f>SUM(F259:F263)</f>
        <v>24909</v>
      </c>
    </row>
    <row r="260" spans="1:7" x14ac:dyDescent="0.25">
      <c r="A260">
        <v>1982</v>
      </c>
      <c r="B260" t="s">
        <v>6</v>
      </c>
      <c r="C260" t="s">
        <v>61</v>
      </c>
      <c r="D260" t="s">
        <v>7</v>
      </c>
      <c r="E260" t="s">
        <v>8</v>
      </c>
      <c r="F260" s="1">
        <v>5178</v>
      </c>
    </row>
    <row r="261" spans="1:7" x14ac:dyDescent="0.25">
      <c r="A261">
        <v>1982</v>
      </c>
      <c r="B261" t="s">
        <v>6</v>
      </c>
      <c r="C261" t="s">
        <v>62</v>
      </c>
      <c r="D261" t="s">
        <v>7</v>
      </c>
      <c r="E261" t="s">
        <v>8</v>
      </c>
      <c r="F261" s="1">
        <v>5022</v>
      </c>
    </row>
    <row r="262" spans="1:7" x14ac:dyDescent="0.25">
      <c r="A262">
        <v>1982</v>
      </c>
      <c r="B262" t="s">
        <v>6</v>
      </c>
      <c r="C262" t="s">
        <v>63</v>
      </c>
      <c r="D262" t="s">
        <v>7</v>
      </c>
      <c r="E262" t="s">
        <v>8</v>
      </c>
      <c r="F262" s="1">
        <v>4931</v>
      </c>
    </row>
    <row r="263" spans="1:7" x14ac:dyDescent="0.25">
      <c r="A263">
        <v>1982</v>
      </c>
      <c r="B263" t="s">
        <v>6</v>
      </c>
      <c r="C263" t="s">
        <v>64</v>
      </c>
      <c r="D263" t="s">
        <v>7</v>
      </c>
      <c r="E263" t="s">
        <v>8</v>
      </c>
      <c r="F263" s="1">
        <v>4780</v>
      </c>
    </row>
    <row r="264" spans="1:7" x14ac:dyDescent="0.25">
      <c r="A264">
        <v>1982</v>
      </c>
      <c r="B264" t="s">
        <v>6</v>
      </c>
      <c r="C264" t="s">
        <v>65</v>
      </c>
      <c r="D264" t="s">
        <v>7</v>
      </c>
      <c r="E264" t="s">
        <v>8</v>
      </c>
      <c r="F264" s="1">
        <v>4522</v>
      </c>
      <c r="G264" s="1">
        <f>SUM(F264:F268)</f>
        <v>20295</v>
      </c>
    </row>
    <row r="265" spans="1:7" x14ac:dyDescent="0.25">
      <c r="A265">
        <v>1982</v>
      </c>
      <c r="B265" t="s">
        <v>6</v>
      </c>
      <c r="C265" t="s">
        <v>66</v>
      </c>
      <c r="D265" t="s">
        <v>7</v>
      </c>
      <c r="E265" t="s">
        <v>8</v>
      </c>
      <c r="F265" s="1">
        <v>4213</v>
      </c>
    </row>
    <row r="266" spans="1:7" x14ac:dyDescent="0.25">
      <c r="A266">
        <v>1982</v>
      </c>
      <c r="B266" t="s">
        <v>6</v>
      </c>
      <c r="C266" t="s">
        <v>67</v>
      </c>
      <c r="D266" t="s">
        <v>7</v>
      </c>
      <c r="E266" t="s">
        <v>8</v>
      </c>
      <c r="F266" s="1">
        <v>3934</v>
      </c>
    </row>
    <row r="267" spans="1:7" x14ac:dyDescent="0.25">
      <c r="A267">
        <v>1982</v>
      </c>
      <c r="B267" t="s">
        <v>6</v>
      </c>
      <c r="C267" t="s">
        <v>68</v>
      </c>
      <c r="D267" t="s">
        <v>7</v>
      </c>
      <c r="E267" t="s">
        <v>8</v>
      </c>
      <c r="F267" s="1">
        <v>3999</v>
      </c>
    </row>
    <row r="268" spans="1:7" x14ac:dyDescent="0.25">
      <c r="A268">
        <v>1982</v>
      </c>
      <c r="B268" t="s">
        <v>6</v>
      </c>
      <c r="C268" t="s">
        <v>69</v>
      </c>
      <c r="D268" t="s">
        <v>7</v>
      </c>
      <c r="E268" t="s">
        <v>8</v>
      </c>
      <c r="F268" s="1">
        <v>3627</v>
      </c>
    </row>
    <row r="269" spans="1:7" x14ac:dyDescent="0.25">
      <c r="A269">
        <v>1982</v>
      </c>
      <c r="B269" t="s">
        <v>6</v>
      </c>
      <c r="C269" t="s">
        <v>70</v>
      </c>
      <c r="D269" t="s">
        <v>7</v>
      </c>
      <c r="E269" t="s">
        <v>8</v>
      </c>
      <c r="F269" s="1">
        <v>3801</v>
      </c>
      <c r="G269" s="1">
        <f>SUM(F269:F273)</f>
        <v>16008</v>
      </c>
    </row>
    <row r="270" spans="1:7" x14ac:dyDescent="0.25">
      <c r="A270">
        <v>1982</v>
      </c>
      <c r="B270" t="s">
        <v>6</v>
      </c>
      <c r="C270" t="s">
        <v>71</v>
      </c>
      <c r="D270" t="s">
        <v>7</v>
      </c>
      <c r="E270" t="s">
        <v>8</v>
      </c>
      <c r="F270" s="1">
        <v>3792</v>
      </c>
    </row>
    <row r="271" spans="1:7" x14ac:dyDescent="0.25">
      <c r="A271">
        <v>1982</v>
      </c>
      <c r="B271" t="s">
        <v>6</v>
      </c>
      <c r="C271" t="s">
        <v>72</v>
      </c>
      <c r="D271" t="s">
        <v>7</v>
      </c>
      <c r="E271" t="s">
        <v>8</v>
      </c>
      <c r="F271" s="1">
        <v>3161</v>
      </c>
    </row>
    <row r="272" spans="1:7" x14ac:dyDescent="0.25">
      <c r="A272">
        <v>1982</v>
      </c>
      <c r="B272" t="s">
        <v>6</v>
      </c>
      <c r="C272" t="s">
        <v>73</v>
      </c>
      <c r="D272" t="s">
        <v>7</v>
      </c>
      <c r="E272" t="s">
        <v>8</v>
      </c>
      <c r="F272" s="1">
        <v>2592</v>
      </c>
    </row>
    <row r="273" spans="1:7" x14ac:dyDescent="0.25">
      <c r="A273">
        <v>1982</v>
      </c>
      <c r="B273" t="s">
        <v>6</v>
      </c>
      <c r="C273" t="s">
        <v>74</v>
      </c>
      <c r="D273" t="s">
        <v>7</v>
      </c>
      <c r="E273" t="s">
        <v>8</v>
      </c>
      <c r="F273" s="1">
        <v>2662</v>
      </c>
    </row>
    <row r="274" spans="1:7" x14ac:dyDescent="0.25">
      <c r="A274">
        <v>1982</v>
      </c>
      <c r="B274" t="s">
        <v>6</v>
      </c>
      <c r="C274" t="s">
        <v>75</v>
      </c>
      <c r="D274" t="s">
        <v>7</v>
      </c>
      <c r="E274" t="s">
        <v>8</v>
      </c>
      <c r="F274" s="1">
        <v>2750</v>
      </c>
      <c r="G274" s="1">
        <f>SUM(F274:F278)</f>
        <v>15970</v>
      </c>
    </row>
    <row r="275" spans="1:7" x14ac:dyDescent="0.25">
      <c r="A275">
        <v>1982</v>
      </c>
      <c r="B275" t="s">
        <v>6</v>
      </c>
      <c r="C275" t="s">
        <v>76</v>
      </c>
      <c r="D275" t="s">
        <v>7</v>
      </c>
      <c r="E275" t="s">
        <v>8</v>
      </c>
      <c r="F275" s="1">
        <v>3109</v>
      </c>
    </row>
    <row r="276" spans="1:7" x14ac:dyDescent="0.25">
      <c r="A276">
        <v>1982</v>
      </c>
      <c r="B276" t="s">
        <v>6</v>
      </c>
      <c r="C276" t="s">
        <v>77</v>
      </c>
      <c r="D276" t="s">
        <v>7</v>
      </c>
      <c r="E276" t="s">
        <v>8</v>
      </c>
      <c r="F276" s="1">
        <v>3422</v>
      </c>
    </row>
    <row r="277" spans="1:7" x14ac:dyDescent="0.25">
      <c r="A277">
        <v>1982</v>
      </c>
      <c r="B277" t="s">
        <v>6</v>
      </c>
      <c r="C277" t="s">
        <v>78</v>
      </c>
      <c r="D277" t="s">
        <v>7</v>
      </c>
      <c r="E277" t="s">
        <v>8</v>
      </c>
      <c r="F277" s="1">
        <v>3308</v>
      </c>
    </row>
    <row r="278" spans="1:7" x14ac:dyDescent="0.25">
      <c r="A278">
        <v>1982</v>
      </c>
      <c r="B278" t="s">
        <v>6</v>
      </c>
      <c r="C278" t="s">
        <v>79</v>
      </c>
      <c r="D278" t="s">
        <v>7</v>
      </c>
      <c r="E278" t="s">
        <v>8</v>
      </c>
      <c r="F278" s="1">
        <v>3381</v>
      </c>
    </row>
    <row r="279" spans="1:7" x14ac:dyDescent="0.25">
      <c r="A279">
        <v>1982</v>
      </c>
      <c r="B279" t="s">
        <v>6</v>
      </c>
      <c r="C279" t="s">
        <v>80</v>
      </c>
      <c r="D279" t="s">
        <v>7</v>
      </c>
      <c r="E279" t="s">
        <v>8</v>
      </c>
      <c r="F279" s="1">
        <v>3092</v>
      </c>
      <c r="G279" s="1">
        <f>SUM(F279:F283)</f>
        <v>14605</v>
      </c>
    </row>
    <row r="280" spans="1:7" x14ac:dyDescent="0.25">
      <c r="A280">
        <v>1982</v>
      </c>
      <c r="B280" t="s">
        <v>6</v>
      </c>
      <c r="C280" t="s">
        <v>81</v>
      </c>
      <c r="D280" t="s">
        <v>7</v>
      </c>
      <c r="E280" t="s">
        <v>8</v>
      </c>
      <c r="F280" s="1">
        <v>2989</v>
      </c>
    </row>
    <row r="281" spans="1:7" x14ac:dyDescent="0.25">
      <c r="A281">
        <v>1982</v>
      </c>
      <c r="B281" t="s">
        <v>6</v>
      </c>
      <c r="C281" t="s">
        <v>82</v>
      </c>
      <c r="D281" t="s">
        <v>7</v>
      </c>
      <c r="E281" t="s">
        <v>8</v>
      </c>
      <c r="F281" s="1">
        <v>2931</v>
      </c>
    </row>
    <row r="282" spans="1:7" x14ac:dyDescent="0.25">
      <c r="A282">
        <v>1982</v>
      </c>
      <c r="B282" t="s">
        <v>6</v>
      </c>
      <c r="C282" t="s">
        <v>83</v>
      </c>
      <c r="D282" t="s">
        <v>7</v>
      </c>
      <c r="E282" t="s">
        <v>8</v>
      </c>
      <c r="F282" s="1">
        <v>2875</v>
      </c>
    </row>
    <row r="283" spans="1:7" x14ac:dyDescent="0.25">
      <c r="A283">
        <v>1982</v>
      </c>
      <c r="B283" t="s">
        <v>6</v>
      </c>
      <c r="C283" t="s">
        <v>84</v>
      </c>
      <c r="D283" t="s">
        <v>7</v>
      </c>
      <c r="E283" t="s">
        <v>8</v>
      </c>
      <c r="F283" s="1">
        <v>2718</v>
      </c>
    </row>
    <row r="284" spans="1:7" x14ac:dyDescent="0.25">
      <c r="A284">
        <v>1982</v>
      </c>
      <c r="B284" t="s">
        <v>6</v>
      </c>
      <c r="C284" t="s">
        <v>85</v>
      </c>
      <c r="D284" t="s">
        <v>7</v>
      </c>
      <c r="E284" t="s">
        <v>8</v>
      </c>
      <c r="F284" s="1">
        <v>2478</v>
      </c>
      <c r="G284" s="1">
        <f>SUM(F284:F288)</f>
        <v>10328</v>
      </c>
    </row>
    <row r="285" spans="1:7" x14ac:dyDescent="0.25">
      <c r="A285">
        <v>1982</v>
      </c>
      <c r="B285" t="s">
        <v>6</v>
      </c>
      <c r="C285" t="s">
        <v>86</v>
      </c>
      <c r="D285" t="s">
        <v>7</v>
      </c>
      <c r="E285" t="s">
        <v>8</v>
      </c>
      <c r="F285" s="1">
        <v>2240</v>
      </c>
    </row>
    <row r="286" spans="1:7" x14ac:dyDescent="0.25">
      <c r="A286">
        <v>1982</v>
      </c>
      <c r="B286" t="s">
        <v>6</v>
      </c>
      <c r="C286" t="s">
        <v>87</v>
      </c>
      <c r="D286" t="s">
        <v>7</v>
      </c>
      <c r="E286" t="s">
        <v>8</v>
      </c>
      <c r="F286" s="1">
        <v>2078</v>
      </c>
    </row>
    <row r="287" spans="1:7" x14ac:dyDescent="0.25">
      <c r="A287">
        <v>1982</v>
      </c>
      <c r="B287" t="s">
        <v>6</v>
      </c>
      <c r="C287" t="s">
        <v>88</v>
      </c>
      <c r="D287" t="s">
        <v>7</v>
      </c>
      <c r="E287" t="s">
        <v>8</v>
      </c>
      <c r="F287" s="1">
        <v>1818</v>
      </c>
    </row>
    <row r="288" spans="1:7" x14ac:dyDescent="0.25">
      <c r="A288">
        <v>1982</v>
      </c>
      <c r="B288" t="s">
        <v>6</v>
      </c>
      <c r="C288" t="s">
        <v>89</v>
      </c>
      <c r="D288" t="s">
        <v>7</v>
      </c>
      <c r="E288" t="s">
        <v>8</v>
      </c>
      <c r="F288" s="1">
        <v>1714</v>
      </c>
    </row>
    <row r="289" spans="1:7" x14ac:dyDescent="0.25">
      <c r="A289">
        <v>1982</v>
      </c>
      <c r="B289" t="s">
        <v>6</v>
      </c>
      <c r="C289" t="s">
        <v>90</v>
      </c>
      <c r="D289" t="s">
        <v>7</v>
      </c>
      <c r="E289" t="s">
        <v>8</v>
      </c>
      <c r="F289" s="1">
        <v>1294</v>
      </c>
      <c r="G289" s="1">
        <f>SUM(F289:F293)</f>
        <v>5231</v>
      </c>
    </row>
    <row r="290" spans="1:7" x14ac:dyDescent="0.25">
      <c r="A290">
        <v>1982</v>
      </c>
      <c r="B290" t="s">
        <v>6</v>
      </c>
      <c r="C290" t="s">
        <v>91</v>
      </c>
      <c r="D290" t="s">
        <v>7</v>
      </c>
      <c r="E290" t="s">
        <v>8</v>
      </c>
      <c r="F290" s="1">
        <v>1169</v>
      </c>
    </row>
    <row r="291" spans="1:7" x14ac:dyDescent="0.25">
      <c r="A291">
        <v>1982</v>
      </c>
      <c r="B291" t="s">
        <v>6</v>
      </c>
      <c r="C291" t="s">
        <v>92</v>
      </c>
      <c r="D291" t="s">
        <v>7</v>
      </c>
      <c r="E291" t="s">
        <v>8</v>
      </c>
      <c r="F291" s="1">
        <v>1044</v>
      </c>
    </row>
    <row r="292" spans="1:7" x14ac:dyDescent="0.25">
      <c r="A292">
        <v>1982</v>
      </c>
      <c r="B292" t="s">
        <v>6</v>
      </c>
      <c r="C292" t="s">
        <v>93</v>
      </c>
      <c r="D292" t="s">
        <v>7</v>
      </c>
      <c r="E292" t="s">
        <v>8</v>
      </c>
      <c r="F292">
        <v>921</v>
      </c>
    </row>
    <row r="293" spans="1:7" x14ac:dyDescent="0.25">
      <c r="A293">
        <v>1982</v>
      </c>
      <c r="B293" t="s">
        <v>6</v>
      </c>
      <c r="C293" t="s">
        <v>94</v>
      </c>
      <c r="D293" t="s">
        <v>7</v>
      </c>
      <c r="E293" t="s">
        <v>8</v>
      </c>
      <c r="F293">
        <v>803</v>
      </c>
    </row>
    <row r="294" spans="1:7" x14ac:dyDescent="0.25">
      <c r="A294">
        <v>1982</v>
      </c>
      <c r="B294" t="s">
        <v>6</v>
      </c>
      <c r="C294" t="s">
        <v>95</v>
      </c>
      <c r="D294" t="s">
        <v>7</v>
      </c>
      <c r="E294" t="s">
        <v>8</v>
      </c>
      <c r="F294">
        <v>689</v>
      </c>
      <c r="G294" s="1">
        <f>SUM(F294:F298)</f>
        <v>2467</v>
      </c>
    </row>
    <row r="295" spans="1:7" x14ac:dyDescent="0.25">
      <c r="A295">
        <v>1982</v>
      </c>
      <c r="B295" t="s">
        <v>6</v>
      </c>
      <c r="C295" t="s">
        <v>96</v>
      </c>
      <c r="D295" t="s">
        <v>7</v>
      </c>
      <c r="E295" t="s">
        <v>8</v>
      </c>
      <c r="F295">
        <v>582</v>
      </c>
    </row>
    <row r="296" spans="1:7" x14ac:dyDescent="0.25">
      <c r="A296">
        <v>1982</v>
      </c>
      <c r="B296" t="s">
        <v>6</v>
      </c>
      <c r="C296" t="s">
        <v>97</v>
      </c>
      <c r="D296" t="s">
        <v>7</v>
      </c>
      <c r="E296" t="s">
        <v>8</v>
      </c>
      <c r="F296">
        <v>484</v>
      </c>
    </row>
    <row r="297" spans="1:7" x14ac:dyDescent="0.25">
      <c r="A297">
        <v>1982</v>
      </c>
      <c r="B297" t="s">
        <v>6</v>
      </c>
      <c r="C297" t="s">
        <v>98</v>
      </c>
      <c r="D297" t="s">
        <v>7</v>
      </c>
      <c r="E297" t="s">
        <v>8</v>
      </c>
      <c r="F297">
        <v>396</v>
      </c>
    </row>
    <row r="298" spans="1:7" x14ac:dyDescent="0.25">
      <c r="A298">
        <v>1982</v>
      </c>
      <c r="B298" t="s">
        <v>6</v>
      </c>
      <c r="C298" t="s">
        <v>99</v>
      </c>
      <c r="D298" t="s">
        <v>7</v>
      </c>
      <c r="E298" t="s">
        <v>8</v>
      </c>
      <c r="F298">
        <v>316</v>
      </c>
    </row>
    <row r="299" spans="1:7" x14ac:dyDescent="0.25">
      <c r="A299">
        <v>1982</v>
      </c>
      <c r="B299" t="s">
        <v>6</v>
      </c>
      <c r="C299" t="s">
        <v>100</v>
      </c>
      <c r="D299" t="s">
        <v>7</v>
      </c>
      <c r="E299" t="s">
        <v>8</v>
      </c>
      <c r="F299">
        <v>248</v>
      </c>
      <c r="G299" s="1">
        <f>SUM(F299:F303)</f>
        <v>748</v>
      </c>
    </row>
    <row r="300" spans="1:7" x14ac:dyDescent="0.25">
      <c r="A300">
        <v>1982</v>
      </c>
      <c r="B300" t="s">
        <v>6</v>
      </c>
      <c r="C300" t="s">
        <v>101</v>
      </c>
      <c r="D300" t="s">
        <v>7</v>
      </c>
      <c r="E300" t="s">
        <v>8</v>
      </c>
      <c r="F300">
        <v>189</v>
      </c>
    </row>
    <row r="301" spans="1:7" x14ac:dyDescent="0.25">
      <c r="A301">
        <v>1982</v>
      </c>
      <c r="B301" t="s">
        <v>6</v>
      </c>
      <c r="C301" t="s">
        <v>102</v>
      </c>
      <c r="D301" t="s">
        <v>7</v>
      </c>
      <c r="E301" t="s">
        <v>8</v>
      </c>
      <c r="F301">
        <v>140</v>
      </c>
    </row>
    <row r="302" spans="1:7" x14ac:dyDescent="0.25">
      <c r="A302">
        <v>1982</v>
      </c>
      <c r="B302" t="s">
        <v>6</v>
      </c>
      <c r="C302" t="s">
        <v>103</v>
      </c>
      <c r="D302" t="s">
        <v>7</v>
      </c>
      <c r="E302" t="s">
        <v>8</v>
      </c>
      <c r="F302">
        <v>101</v>
      </c>
    </row>
    <row r="303" spans="1:7" x14ac:dyDescent="0.25">
      <c r="A303">
        <v>1982</v>
      </c>
      <c r="B303" t="s">
        <v>6</v>
      </c>
      <c r="C303" t="s">
        <v>104</v>
      </c>
      <c r="D303" t="s">
        <v>7</v>
      </c>
      <c r="E303" t="s">
        <v>8</v>
      </c>
      <c r="F303">
        <v>70</v>
      </c>
    </row>
    <row r="304" spans="1:7" x14ac:dyDescent="0.25">
      <c r="A304">
        <v>1982</v>
      </c>
      <c r="B304" t="s">
        <v>6</v>
      </c>
      <c r="C304" t="s">
        <v>105</v>
      </c>
      <c r="D304" t="s">
        <v>7</v>
      </c>
      <c r="E304" t="s">
        <v>8</v>
      </c>
      <c r="F304">
        <v>47</v>
      </c>
      <c r="G304" s="1">
        <f>SUM(F304:F309)</f>
        <v>117</v>
      </c>
    </row>
    <row r="305" spans="1:7" x14ac:dyDescent="0.25">
      <c r="A305">
        <v>1982</v>
      </c>
      <c r="B305" t="s">
        <v>6</v>
      </c>
      <c r="C305" t="s">
        <v>106</v>
      </c>
      <c r="D305" t="s">
        <v>7</v>
      </c>
      <c r="E305" t="s">
        <v>8</v>
      </c>
      <c r="F305">
        <v>30</v>
      </c>
    </row>
    <row r="306" spans="1:7" x14ac:dyDescent="0.25">
      <c r="A306">
        <v>1982</v>
      </c>
      <c r="B306" t="s">
        <v>6</v>
      </c>
      <c r="C306" t="s">
        <v>107</v>
      </c>
      <c r="D306" t="s">
        <v>7</v>
      </c>
      <c r="E306" t="s">
        <v>8</v>
      </c>
      <c r="F306">
        <v>18</v>
      </c>
    </row>
    <row r="307" spans="1:7" x14ac:dyDescent="0.25">
      <c r="A307">
        <v>1982</v>
      </c>
      <c r="B307" t="s">
        <v>6</v>
      </c>
      <c r="C307" t="s">
        <v>108</v>
      </c>
      <c r="D307" t="s">
        <v>7</v>
      </c>
      <c r="E307" t="s">
        <v>8</v>
      </c>
      <c r="F307">
        <v>11</v>
      </c>
    </row>
    <row r="308" spans="1:7" x14ac:dyDescent="0.25">
      <c r="A308">
        <v>1982</v>
      </c>
      <c r="B308" t="s">
        <v>6</v>
      </c>
      <c r="C308" t="s">
        <v>109</v>
      </c>
      <c r="D308" t="s">
        <v>7</v>
      </c>
      <c r="E308" t="s">
        <v>8</v>
      </c>
      <c r="F308" t="s">
        <v>10</v>
      </c>
    </row>
    <row r="309" spans="1:7" x14ac:dyDescent="0.25">
      <c r="A309">
        <v>1982</v>
      </c>
      <c r="B309" t="s">
        <v>6</v>
      </c>
      <c r="C309" t="s">
        <v>110</v>
      </c>
      <c r="D309" t="s">
        <v>7</v>
      </c>
      <c r="E309" t="s">
        <v>8</v>
      </c>
      <c r="F309">
        <v>11</v>
      </c>
    </row>
    <row r="310" spans="1:7" x14ac:dyDescent="0.25">
      <c r="A310">
        <v>1982</v>
      </c>
      <c r="B310" t="s">
        <v>6</v>
      </c>
      <c r="C310" t="s">
        <v>111</v>
      </c>
      <c r="D310" t="s">
        <v>7</v>
      </c>
      <c r="E310" t="s">
        <v>8</v>
      </c>
      <c r="F310">
        <v>0</v>
      </c>
    </row>
    <row r="311" spans="1:7" x14ac:dyDescent="0.25">
      <c r="A311">
        <v>1983</v>
      </c>
      <c r="B311" t="s">
        <v>6</v>
      </c>
      <c r="C311" t="s">
        <v>7</v>
      </c>
      <c r="D311" t="s">
        <v>7</v>
      </c>
      <c r="E311" t="s">
        <v>8</v>
      </c>
      <c r="F311" s="1">
        <v>365450</v>
      </c>
      <c r="G311" s="1">
        <f>F311</f>
        <v>365450</v>
      </c>
    </row>
    <row r="312" spans="1:7" x14ac:dyDescent="0.25">
      <c r="A312">
        <v>1983</v>
      </c>
      <c r="B312" t="s">
        <v>6</v>
      </c>
      <c r="C312" t="s">
        <v>9</v>
      </c>
      <c r="D312" t="s">
        <v>7</v>
      </c>
      <c r="E312" t="s">
        <v>8</v>
      </c>
      <c r="F312" s="1">
        <v>4271</v>
      </c>
      <c r="G312" s="1">
        <f>SUM(F312:F316)</f>
        <v>21261</v>
      </c>
    </row>
    <row r="313" spans="1:7" x14ac:dyDescent="0.25">
      <c r="A313">
        <v>1983</v>
      </c>
      <c r="B313" t="s">
        <v>6</v>
      </c>
      <c r="C313" t="s">
        <v>11</v>
      </c>
      <c r="D313" t="s">
        <v>7</v>
      </c>
      <c r="E313" t="s">
        <v>8</v>
      </c>
      <c r="F313" s="1">
        <v>4375</v>
      </c>
    </row>
    <row r="314" spans="1:7" x14ac:dyDescent="0.25">
      <c r="A314">
        <v>1983</v>
      </c>
      <c r="B314" t="s">
        <v>6</v>
      </c>
      <c r="C314" t="s">
        <v>12</v>
      </c>
      <c r="D314" t="s">
        <v>7</v>
      </c>
      <c r="E314" t="s">
        <v>8</v>
      </c>
      <c r="F314" s="1">
        <v>4275</v>
      </c>
    </row>
    <row r="315" spans="1:7" x14ac:dyDescent="0.25">
      <c r="A315">
        <v>1983</v>
      </c>
      <c r="B315" t="s">
        <v>6</v>
      </c>
      <c r="C315" t="s">
        <v>13</v>
      </c>
      <c r="D315" t="s">
        <v>7</v>
      </c>
      <c r="E315" t="s">
        <v>8</v>
      </c>
      <c r="F315" s="1">
        <v>4232</v>
      </c>
    </row>
    <row r="316" spans="1:7" x14ac:dyDescent="0.25">
      <c r="A316">
        <v>1983</v>
      </c>
      <c r="B316" t="s">
        <v>6</v>
      </c>
      <c r="C316" t="s">
        <v>14</v>
      </c>
      <c r="D316" t="s">
        <v>7</v>
      </c>
      <c r="E316" t="s">
        <v>8</v>
      </c>
      <c r="F316" s="1">
        <v>4108</v>
      </c>
    </row>
    <row r="317" spans="1:7" x14ac:dyDescent="0.25">
      <c r="A317">
        <v>1983</v>
      </c>
      <c r="B317" t="s">
        <v>6</v>
      </c>
      <c r="C317" t="s">
        <v>15</v>
      </c>
      <c r="D317" t="s">
        <v>7</v>
      </c>
      <c r="E317" t="s">
        <v>8</v>
      </c>
      <c r="F317" s="1">
        <v>4143</v>
      </c>
      <c r="G317" s="1">
        <f>SUM(F317:F321)</f>
        <v>20382</v>
      </c>
    </row>
    <row r="318" spans="1:7" x14ac:dyDescent="0.25">
      <c r="A318">
        <v>1983</v>
      </c>
      <c r="B318" t="s">
        <v>6</v>
      </c>
      <c r="C318" t="s">
        <v>16</v>
      </c>
      <c r="D318" t="s">
        <v>7</v>
      </c>
      <c r="E318" t="s">
        <v>8</v>
      </c>
      <c r="F318" s="1">
        <v>4032</v>
      </c>
    </row>
    <row r="319" spans="1:7" x14ac:dyDescent="0.25">
      <c r="A319">
        <v>1983</v>
      </c>
      <c r="B319" t="s">
        <v>6</v>
      </c>
      <c r="C319" t="s">
        <v>17</v>
      </c>
      <c r="D319" t="s">
        <v>7</v>
      </c>
      <c r="E319" t="s">
        <v>8</v>
      </c>
      <c r="F319" s="1">
        <v>4120</v>
      </c>
    </row>
    <row r="320" spans="1:7" x14ac:dyDescent="0.25">
      <c r="A320">
        <v>1983</v>
      </c>
      <c r="B320" t="s">
        <v>6</v>
      </c>
      <c r="C320" t="s">
        <v>18</v>
      </c>
      <c r="D320" t="s">
        <v>7</v>
      </c>
      <c r="E320" t="s">
        <v>8</v>
      </c>
      <c r="F320" s="1">
        <v>4012</v>
      </c>
    </row>
    <row r="321" spans="1:7" x14ac:dyDescent="0.25">
      <c r="A321">
        <v>1983</v>
      </c>
      <c r="B321" t="s">
        <v>6</v>
      </c>
      <c r="C321" t="s">
        <v>19</v>
      </c>
      <c r="D321" t="s">
        <v>7</v>
      </c>
      <c r="E321" t="s">
        <v>8</v>
      </c>
      <c r="F321" s="1">
        <v>4075</v>
      </c>
    </row>
    <row r="322" spans="1:7" x14ac:dyDescent="0.25">
      <c r="A322">
        <v>1983</v>
      </c>
      <c r="B322" t="s">
        <v>6</v>
      </c>
      <c r="C322" t="s">
        <v>20</v>
      </c>
      <c r="D322" t="s">
        <v>7</v>
      </c>
      <c r="E322" t="s">
        <v>8</v>
      </c>
      <c r="F322" s="1">
        <v>4329</v>
      </c>
      <c r="G322" s="1">
        <f>SUM(F322:F326)</f>
        <v>23975</v>
      </c>
    </row>
    <row r="323" spans="1:7" x14ac:dyDescent="0.25">
      <c r="A323">
        <v>1983</v>
      </c>
      <c r="B323" t="s">
        <v>6</v>
      </c>
      <c r="C323" t="s">
        <v>21</v>
      </c>
      <c r="D323" t="s">
        <v>7</v>
      </c>
      <c r="E323" t="s">
        <v>8</v>
      </c>
      <c r="F323" s="1">
        <v>4756</v>
      </c>
    </row>
    <row r="324" spans="1:7" x14ac:dyDescent="0.25">
      <c r="A324">
        <v>1983</v>
      </c>
      <c r="B324" t="s">
        <v>6</v>
      </c>
      <c r="C324" t="s">
        <v>22</v>
      </c>
      <c r="D324" t="s">
        <v>7</v>
      </c>
      <c r="E324" t="s">
        <v>8</v>
      </c>
      <c r="F324" s="1">
        <v>4849</v>
      </c>
    </row>
    <row r="325" spans="1:7" x14ac:dyDescent="0.25">
      <c r="A325">
        <v>1983</v>
      </c>
      <c r="B325" t="s">
        <v>6</v>
      </c>
      <c r="C325" t="s">
        <v>23</v>
      </c>
      <c r="D325" t="s">
        <v>7</v>
      </c>
      <c r="E325" t="s">
        <v>8</v>
      </c>
      <c r="F325" s="1">
        <v>4901</v>
      </c>
    </row>
    <row r="326" spans="1:7" x14ac:dyDescent="0.25">
      <c r="A326">
        <v>1983</v>
      </c>
      <c r="B326" t="s">
        <v>6</v>
      </c>
      <c r="C326" t="s">
        <v>24</v>
      </c>
      <c r="D326" t="s">
        <v>7</v>
      </c>
      <c r="E326" t="s">
        <v>8</v>
      </c>
      <c r="F326" s="1">
        <v>5140</v>
      </c>
    </row>
    <row r="327" spans="1:7" x14ac:dyDescent="0.25">
      <c r="A327">
        <v>1983</v>
      </c>
      <c r="B327" t="s">
        <v>6</v>
      </c>
      <c r="C327" t="s">
        <v>25</v>
      </c>
      <c r="D327" t="s">
        <v>7</v>
      </c>
      <c r="E327" t="s">
        <v>8</v>
      </c>
      <c r="F327" s="1">
        <v>5334</v>
      </c>
      <c r="G327" s="1">
        <f>SUM(F327:F331)</f>
        <v>27683</v>
      </c>
    </row>
    <row r="328" spans="1:7" x14ac:dyDescent="0.25">
      <c r="A328">
        <v>1983</v>
      </c>
      <c r="B328" t="s">
        <v>6</v>
      </c>
      <c r="C328" t="s">
        <v>26</v>
      </c>
      <c r="D328" t="s">
        <v>7</v>
      </c>
      <c r="E328" t="s">
        <v>8</v>
      </c>
      <c r="F328" s="1">
        <v>5402</v>
      </c>
    </row>
    <row r="329" spans="1:7" x14ac:dyDescent="0.25">
      <c r="A329">
        <v>1983</v>
      </c>
      <c r="B329" t="s">
        <v>6</v>
      </c>
      <c r="C329" t="s">
        <v>27</v>
      </c>
      <c r="D329" t="s">
        <v>7</v>
      </c>
      <c r="E329" t="s">
        <v>8</v>
      </c>
      <c r="F329" s="1">
        <v>5562</v>
      </c>
    </row>
    <row r="330" spans="1:7" x14ac:dyDescent="0.25">
      <c r="A330">
        <v>1983</v>
      </c>
      <c r="B330" t="s">
        <v>6</v>
      </c>
      <c r="C330" t="s">
        <v>28</v>
      </c>
      <c r="D330" t="s">
        <v>7</v>
      </c>
      <c r="E330" t="s">
        <v>8</v>
      </c>
      <c r="F330" s="1">
        <v>5615</v>
      </c>
    </row>
    <row r="331" spans="1:7" x14ac:dyDescent="0.25">
      <c r="A331">
        <v>1983</v>
      </c>
      <c r="B331" t="s">
        <v>6</v>
      </c>
      <c r="C331" t="s">
        <v>29</v>
      </c>
      <c r="D331" t="s">
        <v>7</v>
      </c>
      <c r="E331" t="s">
        <v>8</v>
      </c>
      <c r="F331" s="1">
        <v>5770</v>
      </c>
    </row>
    <row r="332" spans="1:7" x14ac:dyDescent="0.25">
      <c r="A332">
        <v>1983</v>
      </c>
      <c r="B332" t="s">
        <v>6</v>
      </c>
      <c r="C332" t="s">
        <v>30</v>
      </c>
      <c r="D332" t="s">
        <v>7</v>
      </c>
      <c r="E332" t="s">
        <v>8</v>
      </c>
      <c r="F332" s="1">
        <v>5745</v>
      </c>
      <c r="G332" s="1">
        <f>SUM(F332:F336)</f>
        <v>29343</v>
      </c>
    </row>
    <row r="333" spans="1:7" x14ac:dyDescent="0.25">
      <c r="A333">
        <v>1983</v>
      </c>
      <c r="B333" t="s">
        <v>6</v>
      </c>
      <c r="C333" t="s">
        <v>31</v>
      </c>
      <c r="D333" t="s">
        <v>7</v>
      </c>
      <c r="E333" t="s">
        <v>8</v>
      </c>
      <c r="F333" s="1">
        <v>5891</v>
      </c>
    </row>
    <row r="334" spans="1:7" x14ac:dyDescent="0.25">
      <c r="A334">
        <v>1983</v>
      </c>
      <c r="B334" t="s">
        <v>6</v>
      </c>
      <c r="C334" t="s">
        <v>32</v>
      </c>
      <c r="D334" t="s">
        <v>7</v>
      </c>
      <c r="E334" t="s">
        <v>8</v>
      </c>
      <c r="F334" s="1">
        <v>5808</v>
      </c>
    </row>
    <row r="335" spans="1:7" x14ac:dyDescent="0.25">
      <c r="A335">
        <v>1983</v>
      </c>
      <c r="B335" t="s">
        <v>6</v>
      </c>
      <c r="C335" t="s">
        <v>33</v>
      </c>
      <c r="D335" t="s">
        <v>7</v>
      </c>
      <c r="E335" t="s">
        <v>8</v>
      </c>
      <c r="F335" s="1">
        <v>5900</v>
      </c>
    </row>
    <row r="336" spans="1:7" x14ac:dyDescent="0.25">
      <c r="A336">
        <v>1983</v>
      </c>
      <c r="B336" t="s">
        <v>6</v>
      </c>
      <c r="C336" t="s">
        <v>34</v>
      </c>
      <c r="D336" t="s">
        <v>7</v>
      </c>
      <c r="E336" t="s">
        <v>8</v>
      </c>
      <c r="F336" s="1">
        <v>5999</v>
      </c>
    </row>
    <row r="337" spans="1:7" x14ac:dyDescent="0.25">
      <c r="A337">
        <v>1983</v>
      </c>
      <c r="B337" t="s">
        <v>6</v>
      </c>
      <c r="C337" t="s">
        <v>35</v>
      </c>
      <c r="D337" t="s">
        <v>7</v>
      </c>
      <c r="E337" t="s">
        <v>8</v>
      </c>
      <c r="F337" s="1">
        <v>6068</v>
      </c>
      <c r="G337" s="1">
        <f>SUM(F337:F341)</f>
        <v>29980</v>
      </c>
    </row>
    <row r="338" spans="1:7" x14ac:dyDescent="0.25">
      <c r="A338">
        <v>1983</v>
      </c>
      <c r="B338" t="s">
        <v>6</v>
      </c>
      <c r="C338" t="s">
        <v>36</v>
      </c>
      <c r="D338" t="s">
        <v>7</v>
      </c>
      <c r="E338" t="s">
        <v>8</v>
      </c>
      <c r="F338" s="1">
        <v>6026</v>
      </c>
    </row>
    <row r="339" spans="1:7" x14ac:dyDescent="0.25">
      <c r="A339">
        <v>1983</v>
      </c>
      <c r="B339" t="s">
        <v>6</v>
      </c>
      <c r="C339" t="s">
        <v>37</v>
      </c>
      <c r="D339" t="s">
        <v>7</v>
      </c>
      <c r="E339" t="s">
        <v>8</v>
      </c>
      <c r="F339" s="1">
        <v>5934</v>
      </c>
    </row>
    <row r="340" spans="1:7" x14ac:dyDescent="0.25">
      <c r="A340">
        <v>1983</v>
      </c>
      <c r="B340" t="s">
        <v>6</v>
      </c>
      <c r="C340" t="s">
        <v>38</v>
      </c>
      <c r="D340" t="s">
        <v>7</v>
      </c>
      <c r="E340" t="s">
        <v>8</v>
      </c>
      <c r="F340" s="1">
        <v>6078</v>
      </c>
    </row>
    <row r="341" spans="1:7" x14ac:dyDescent="0.25">
      <c r="A341">
        <v>1983</v>
      </c>
      <c r="B341" t="s">
        <v>6</v>
      </c>
      <c r="C341" t="s">
        <v>39</v>
      </c>
      <c r="D341" t="s">
        <v>7</v>
      </c>
      <c r="E341" t="s">
        <v>8</v>
      </c>
      <c r="F341" s="1">
        <v>5874</v>
      </c>
    </row>
    <row r="342" spans="1:7" x14ac:dyDescent="0.25">
      <c r="A342">
        <v>1983</v>
      </c>
      <c r="B342" t="s">
        <v>6</v>
      </c>
      <c r="C342" t="s">
        <v>40</v>
      </c>
      <c r="D342" t="s">
        <v>7</v>
      </c>
      <c r="E342" t="s">
        <v>8</v>
      </c>
      <c r="F342" s="1">
        <v>5923</v>
      </c>
      <c r="G342" s="1">
        <f>SUM(F342:F346)</f>
        <v>28646</v>
      </c>
    </row>
    <row r="343" spans="1:7" x14ac:dyDescent="0.25">
      <c r="A343">
        <v>1983</v>
      </c>
      <c r="B343" t="s">
        <v>6</v>
      </c>
      <c r="C343" t="s">
        <v>41</v>
      </c>
      <c r="D343" t="s">
        <v>7</v>
      </c>
      <c r="E343" t="s">
        <v>8</v>
      </c>
      <c r="F343" s="1">
        <v>5578</v>
      </c>
    </row>
    <row r="344" spans="1:7" x14ac:dyDescent="0.25">
      <c r="A344">
        <v>1983</v>
      </c>
      <c r="B344" t="s">
        <v>6</v>
      </c>
      <c r="C344" t="s">
        <v>42</v>
      </c>
      <c r="D344" t="s">
        <v>7</v>
      </c>
      <c r="E344" t="s">
        <v>8</v>
      </c>
      <c r="F344" s="1">
        <v>5668</v>
      </c>
    </row>
    <row r="345" spans="1:7" x14ac:dyDescent="0.25">
      <c r="A345">
        <v>1983</v>
      </c>
      <c r="B345" t="s">
        <v>6</v>
      </c>
      <c r="C345" t="s">
        <v>43</v>
      </c>
      <c r="D345" t="s">
        <v>7</v>
      </c>
      <c r="E345" t="s">
        <v>8</v>
      </c>
      <c r="F345" s="1">
        <v>5721</v>
      </c>
    </row>
    <row r="346" spans="1:7" x14ac:dyDescent="0.25">
      <c r="A346">
        <v>1983</v>
      </c>
      <c r="B346" t="s">
        <v>6</v>
      </c>
      <c r="C346" t="s">
        <v>44</v>
      </c>
      <c r="D346" t="s">
        <v>7</v>
      </c>
      <c r="E346" t="s">
        <v>8</v>
      </c>
      <c r="F346" s="1">
        <v>5756</v>
      </c>
    </row>
    <row r="347" spans="1:7" x14ac:dyDescent="0.25">
      <c r="A347">
        <v>1983</v>
      </c>
      <c r="B347" t="s">
        <v>6</v>
      </c>
      <c r="C347" t="s">
        <v>45</v>
      </c>
      <c r="D347" t="s">
        <v>7</v>
      </c>
      <c r="E347" t="s">
        <v>8</v>
      </c>
      <c r="F347" s="1">
        <v>5612</v>
      </c>
      <c r="G347" s="1">
        <f>SUM(F347:F351)</f>
        <v>25822</v>
      </c>
    </row>
    <row r="348" spans="1:7" x14ac:dyDescent="0.25">
      <c r="A348">
        <v>1983</v>
      </c>
      <c r="B348" t="s">
        <v>6</v>
      </c>
      <c r="C348" t="s">
        <v>46</v>
      </c>
      <c r="D348" t="s">
        <v>7</v>
      </c>
      <c r="E348" t="s">
        <v>8</v>
      </c>
      <c r="F348" s="1">
        <v>5423</v>
      </c>
    </row>
    <row r="349" spans="1:7" x14ac:dyDescent="0.25">
      <c r="A349">
        <v>1983</v>
      </c>
      <c r="B349" t="s">
        <v>6</v>
      </c>
      <c r="C349" t="s">
        <v>47</v>
      </c>
      <c r="D349" t="s">
        <v>7</v>
      </c>
      <c r="E349" t="s">
        <v>8</v>
      </c>
      <c r="F349" s="1">
        <v>4826</v>
      </c>
    </row>
    <row r="350" spans="1:7" x14ac:dyDescent="0.25">
      <c r="A350">
        <v>1983</v>
      </c>
      <c r="B350" t="s">
        <v>6</v>
      </c>
      <c r="C350" t="s">
        <v>48</v>
      </c>
      <c r="D350" t="s">
        <v>7</v>
      </c>
      <c r="E350" t="s">
        <v>8</v>
      </c>
      <c r="F350" s="1">
        <v>4902</v>
      </c>
    </row>
    <row r="351" spans="1:7" x14ac:dyDescent="0.25">
      <c r="A351">
        <v>1983</v>
      </c>
      <c r="B351" t="s">
        <v>6</v>
      </c>
      <c r="C351" t="s">
        <v>49</v>
      </c>
      <c r="D351" t="s">
        <v>7</v>
      </c>
      <c r="E351" t="s">
        <v>8</v>
      </c>
      <c r="F351" s="1">
        <v>5059</v>
      </c>
    </row>
    <row r="352" spans="1:7" x14ac:dyDescent="0.25">
      <c r="A352">
        <v>1983</v>
      </c>
      <c r="B352" t="s">
        <v>6</v>
      </c>
      <c r="C352" t="s">
        <v>50</v>
      </c>
      <c r="D352" t="s">
        <v>7</v>
      </c>
      <c r="E352" t="s">
        <v>8</v>
      </c>
      <c r="F352" s="1">
        <v>4985</v>
      </c>
      <c r="G352" s="1">
        <f>SUM(F352:F356)</f>
        <v>24013</v>
      </c>
    </row>
    <row r="353" spans="1:7" x14ac:dyDescent="0.25">
      <c r="A353">
        <v>1983</v>
      </c>
      <c r="B353" t="s">
        <v>6</v>
      </c>
      <c r="C353" t="s">
        <v>51</v>
      </c>
      <c r="D353" t="s">
        <v>7</v>
      </c>
      <c r="E353" t="s">
        <v>8</v>
      </c>
      <c r="F353" s="1">
        <v>4499</v>
      </c>
    </row>
    <row r="354" spans="1:7" x14ac:dyDescent="0.25">
      <c r="A354">
        <v>1983</v>
      </c>
      <c r="B354" t="s">
        <v>6</v>
      </c>
      <c r="C354" t="s">
        <v>52</v>
      </c>
      <c r="D354" t="s">
        <v>7</v>
      </c>
      <c r="E354" t="s">
        <v>8</v>
      </c>
      <c r="F354" s="1">
        <v>4707</v>
      </c>
    </row>
    <row r="355" spans="1:7" x14ac:dyDescent="0.25">
      <c r="A355">
        <v>1983</v>
      </c>
      <c r="B355" t="s">
        <v>6</v>
      </c>
      <c r="C355" t="s">
        <v>53</v>
      </c>
      <c r="D355" t="s">
        <v>7</v>
      </c>
      <c r="E355" t="s">
        <v>8</v>
      </c>
      <c r="F355" s="1">
        <v>4971</v>
      </c>
    </row>
    <row r="356" spans="1:7" x14ac:dyDescent="0.25">
      <c r="A356">
        <v>1983</v>
      </c>
      <c r="B356" t="s">
        <v>6</v>
      </c>
      <c r="C356" t="s">
        <v>54</v>
      </c>
      <c r="D356" t="s">
        <v>7</v>
      </c>
      <c r="E356" t="s">
        <v>8</v>
      </c>
      <c r="F356" s="1">
        <v>4851</v>
      </c>
    </row>
    <row r="357" spans="1:7" x14ac:dyDescent="0.25">
      <c r="A357">
        <v>1983</v>
      </c>
      <c r="B357" t="s">
        <v>6</v>
      </c>
      <c r="C357" t="s">
        <v>55</v>
      </c>
      <c r="D357" t="s">
        <v>7</v>
      </c>
      <c r="E357" t="s">
        <v>8</v>
      </c>
      <c r="F357" s="1">
        <v>4708</v>
      </c>
      <c r="G357" s="1">
        <f>SUM(F357:F361)</f>
        <v>23140</v>
      </c>
    </row>
    <row r="358" spans="1:7" x14ac:dyDescent="0.25">
      <c r="A358">
        <v>1983</v>
      </c>
      <c r="B358" t="s">
        <v>6</v>
      </c>
      <c r="C358" t="s">
        <v>56</v>
      </c>
      <c r="D358" t="s">
        <v>7</v>
      </c>
      <c r="E358" t="s">
        <v>8</v>
      </c>
      <c r="F358" s="1">
        <v>4679</v>
      </c>
    </row>
    <row r="359" spans="1:7" x14ac:dyDescent="0.25">
      <c r="A359">
        <v>1983</v>
      </c>
      <c r="B359" t="s">
        <v>6</v>
      </c>
      <c r="C359" t="s">
        <v>57</v>
      </c>
      <c r="D359" t="s">
        <v>7</v>
      </c>
      <c r="E359" t="s">
        <v>8</v>
      </c>
      <c r="F359" s="1">
        <v>4583</v>
      </c>
    </row>
    <row r="360" spans="1:7" x14ac:dyDescent="0.25">
      <c r="A360">
        <v>1983</v>
      </c>
      <c r="B360" t="s">
        <v>6</v>
      </c>
      <c r="C360" t="s">
        <v>58</v>
      </c>
      <c r="D360" t="s">
        <v>7</v>
      </c>
      <c r="E360" t="s">
        <v>8</v>
      </c>
      <c r="F360" s="1">
        <v>4555</v>
      </c>
    </row>
    <row r="361" spans="1:7" x14ac:dyDescent="0.25">
      <c r="A361">
        <v>1983</v>
      </c>
      <c r="B361" t="s">
        <v>6</v>
      </c>
      <c r="C361" t="s">
        <v>59</v>
      </c>
      <c r="D361" t="s">
        <v>7</v>
      </c>
      <c r="E361" t="s">
        <v>8</v>
      </c>
      <c r="F361" s="1">
        <v>4615</v>
      </c>
    </row>
    <row r="362" spans="1:7" x14ac:dyDescent="0.25">
      <c r="A362">
        <v>1983</v>
      </c>
      <c r="B362" t="s">
        <v>6</v>
      </c>
      <c r="C362" t="s">
        <v>60</v>
      </c>
      <c r="D362" t="s">
        <v>7</v>
      </c>
      <c r="E362" t="s">
        <v>8</v>
      </c>
      <c r="F362" s="1">
        <v>4658</v>
      </c>
      <c r="G362" s="1">
        <f>SUM(F362:F366)</f>
        <v>24532</v>
      </c>
    </row>
    <row r="363" spans="1:7" x14ac:dyDescent="0.25">
      <c r="A363">
        <v>1983</v>
      </c>
      <c r="B363" t="s">
        <v>6</v>
      </c>
      <c r="C363" t="s">
        <v>61</v>
      </c>
      <c r="D363" t="s">
        <v>7</v>
      </c>
      <c r="E363" t="s">
        <v>8</v>
      </c>
      <c r="F363" s="1">
        <v>4946</v>
      </c>
    </row>
    <row r="364" spans="1:7" x14ac:dyDescent="0.25">
      <c r="A364">
        <v>1983</v>
      </c>
      <c r="B364" t="s">
        <v>6</v>
      </c>
      <c r="C364" t="s">
        <v>62</v>
      </c>
      <c r="D364" t="s">
        <v>7</v>
      </c>
      <c r="E364" t="s">
        <v>8</v>
      </c>
      <c r="F364" s="1">
        <v>5115</v>
      </c>
    </row>
    <row r="365" spans="1:7" x14ac:dyDescent="0.25">
      <c r="A365">
        <v>1983</v>
      </c>
      <c r="B365" t="s">
        <v>6</v>
      </c>
      <c r="C365" t="s">
        <v>63</v>
      </c>
      <c r="D365" t="s">
        <v>7</v>
      </c>
      <c r="E365" t="s">
        <v>8</v>
      </c>
      <c r="F365" s="1">
        <v>4960</v>
      </c>
    </row>
    <row r="366" spans="1:7" x14ac:dyDescent="0.25">
      <c r="A366">
        <v>1983</v>
      </c>
      <c r="B366" t="s">
        <v>6</v>
      </c>
      <c r="C366" t="s">
        <v>64</v>
      </c>
      <c r="D366" t="s">
        <v>7</v>
      </c>
      <c r="E366" t="s">
        <v>8</v>
      </c>
      <c r="F366" s="1">
        <v>4853</v>
      </c>
    </row>
    <row r="367" spans="1:7" x14ac:dyDescent="0.25">
      <c r="A367">
        <v>1983</v>
      </c>
      <c r="B367" t="s">
        <v>6</v>
      </c>
      <c r="C367" t="s">
        <v>65</v>
      </c>
      <c r="D367" t="s">
        <v>7</v>
      </c>
      <c r="E367" t="s">
        <v>8</v>
      </c>
      <c r="F367" s="1">
        <v>4729</v>
      </c>
      <c r="G367" s="1">
        <f>SUM(F367:F371)</f>
        <v>21083</v>
      </c>
    </row>
    <row r="368" spans="1:7" x14ac:dyDescent="0.25">
      <c r="A368">
        <v>1983</v>
      </c>
      <c r="B368" t="s">
        <v>6</v>
      </c>
      <c r="C368" t="s">
        <v>66</v>
      </c>
      <c r="D368" t="s">
        <v>7</v>
      </c>
      <c r="E368" t="s">
        <v>8</v>
      </c>
      <c r="F368" s="1">
        <v>4444</v>
      </c>
    </row>
    <row r="369" spans="1:7" x14ac:dyDescent="0.25">
      <c r="A369">
        <v>1983</v>
      </c>
      <c r="B369" t="s">
        <v>6</v>
      </c>
      <c r="C369" t="s">
        <v>67</v>
      </c>
      <c r="D369" t="s">
        <v>7</v>
      </c>
      <c r="E369" t="s">
        <v>8</v>
      </c>
      <c r="F369" s="1">
        <v>4121</v>
      </c>
    </row>
    <row r="370" spans="1:7" x14ac:dyDescent="0.25">
      <c r="A370">
        <v>1983</v>
      </c>
      <c r="B370" t="s">
        <v>6</v>
      </c>
      <c r="C370" t="s">
        <v>68</v>
      </c>
      <c r="D370" t="s">
        <v>7</v>
      </c>
      <c r="E370" t="s">
        <v>8</v>
      </c>
      <c r="F370" s="1">
        <v>3868</v>
      </c>
    </row>
    <row r="371" spans="1:7" x14ac:dyDescent="0.25">
      <c r="A371">
        <v>1983</v>
      </c>
      <c r="B371" t="s">
        <v>6</v>
      </c>
      <c r="C371" t="s">
        <v>69</v>
      </c>
      <c r="D371" t="s">
        <v>7</v>
      </c>
      <c r="E371" t="s">
        <v>8</v>
      </c>
      <c r="F371" s="1">
        <v>3921</v>
      </c>
    </row>
    <row r="372" spans="1:7" x14ac:dyDescent="0.25">
      <c r="A372">
        <v>1983</v>
      </c>
      <c r="B372" t="s">
        <v>6</v>
      </c>
      <c r="C372" t="s">
        <v>70</v>
      </c>
      <c r="D372" t="s">
        <v>7</v>
      </c>
      <c r="E372" t="s">
        <v>8</v>
      </c>
      <c r="F372" s="1">
        <v>3561</v>
      </c>
      <c r="G372" s="1">
        <f>SUM(F372:F376)</f>
        <v>16597</v>
      </c>
    </row>
    <row r="373" spans="1:7" x14ac:dyDescent="0.25">
      <c r="A373">
        <v>1983</v>
      </c>
      <c r="B373" t="s">
        <v>6</v>
      </c>
      <c r="C373" t="s">
        <v>71</v>
      </c>
      <c r="D373" t="s">
        <v>7</v>
      </c>
      <c r="E373" t="s">
        <v>8</v>
      </c>
      <c r="F373" s="1">
        <v>3717</v>
      </c>
    </row>
    <row r="374" spans="1:7" x14ac:dyDescent="0.25">
      <c r="A374">
        <v>1983</v>
      </c>
      <c r="B374" t="s">
        <v>6</v>
      </c>
      <c r="C374" t="s">
        <v>72</v>
      </c>
      <c r="D374" t="s">
        <v>7</v>
      </c>
      <c r="E374" t="s">
        <v>8</v>
      </c>
      <c r="F374" s="1">
        <v>3715</v>
      </c>
    </row>
    <row r="375" spans="1:7" x14ac:dyDescent="0.25">
      <c r="A375">
        <v>1983</v>
      </c>
      <c r="B375" t="s">
        <v>6</v>
      </c>
      <c r="C375" t="s">
        <v>73</v>
      </c>
      <c r="D375" t="s">
        <v>7</v>
      </c>
      <c r="E375" t="s">
        <v>8</v>
      </c>
      <c r="F375" s="1">
        <v>3100</v>
      </c>
    </row>
    <row r="376" spans="1:7" x14ac:dyDescent="0.25">
      <c r="A376">
        <v>1983</v>
      </c>
      <c r="B376" t="s">
        <v>6</v>
      </c>
      <c r="C376" t="s">
        <v>74</v>
      </c>
      <c r="D376" t="s">
        <v>7</v>
      </c>
      <c r="E376" t="s">
        <v>8</v>
      </c>
      <c r="F376" s="1">
        <v>2504</v>
      </c>
    </row>
    <row r="377" spans="1:7" x14ac:dyDescent="0.25">
      <c r="A377">
        <v>1983</v>
      </c>
      <c r="B377" t="s">
        <v>6</v>
      </c>
      <c r="C377" t="s">
        <v>75</v>
      </c>
      <c r="D377" t="s">
        <v>7</v>
      </c>
      <c r="E377" t="s">
        <v>8</v>
      </c>
      <c r="F377" s="1">
        <v>2591</v>
      </c>
      <c r="G377" s="1">
        <f>SUM(F377:F381)</f>
        <v>14842</v>
      </c>
    </row>
    <row r="378" spans="1:7" x14ac:dyDescent="0.25">
      <c r="A378">
        <v>1983</v>
      </c>
      <c r="B378" t="s">
        <v>6</v>
      </c>
      <c r="C378" t="s">
        <v>76</v>
      </c>
      <c r="D378" t="s">
        <v>7</v>
      </c>
      <c r="E378" t="s">
        <v>8</v>
      </c>
      <c r="F378" s="1">
        <v>2680</v>
      </c>
    </row>
    <row r="379" spans="1:7" x14ac:dyDescent="0.25">
      <c r="A379">
        <v>1983</v>
      </c>
      <c r="B379" t="s">
        <v>6</v>
      </c>
      <c r="C379" t="s">
        <v>77</v>
      </c>
      <c r="D379" t="s">
        <v>7</v>
      </c>
      <c r="E379" t="s">
        <v>8</v>
      </c>
      <c r="F379" s="1">
        <v>3023</v>
      </c>
    </row>
    <row r="380" spans="1:7" x14ac:dyDescent="0.25">
      <c r="A380">
        <v>1983</v>
      </c>
      <c r="B380" t="s">
        <v>6</v>
      </c>
      <c r="C380" t="s">
        <v>78</v>
      </c>
      <c r="D380" t="s">
        <v>7</v>
      </c>
      <c r="E380" t="s">
        <v>8</v>
      </c>
      <c r="F380" s="1">
        <v>3341</v>
      </c>
    </row>
    <row r="381" spans="1:7" x14ac:dyDescent="0.25">
      <c r="A381">
        <v>1983</v>
      </c>
      <c r="B381" t="s">
        <v>6</v>
      </c>
      <c r="C381" t="s">
        <v>79</v>
      </c>
      <c r="D381" t="s">
        <v>7</v>
      </c>
      <c r="E381" t="s">
        <v>8</v>
      </c>
      <c r="F381" s="1">
        <v>3207</v>
      </c>
    </row>
    <row r="382" spans="1:7" x14ac:dyDescent="0.25">
      <c r="A382">
        <v>1983</v>
      </c>
      <c r="B382" t="s">
        <v>6</v>
      </c>
      <c r="C382" t="s">
        <v>80</v>
      </c>
      <c r="D382" t="s">
        <v>7</v>
      </c>
      <c r="E382" t="s">
        <v>8</v>
      </c>
      <c r="F382" s="1">
        <v>3266</v>
      </c>
      <c r="G382" s="1">
        <f>SUM(F382:F386)</f>
        <v>14648</v>
      </c>
    </row>
    <row r="383" spans="1:7" x14ac:dyDescent="0.25">
      <c r="A383">
        <v>1983</v>
      </c>
      <c r="B383" t="s">
        <v>6</v>
      </c>
      <c r="C383" t="s">
        <v>81</v>
      </c>
      <c r="D383" t="s">
        <v>7</v>
      </c>
      <c r="E383" t="s">
        <v>8</v>
      </c>
      <c r="F383" s="1">
        <v>2965</v>
      </c>
    </row>
    <row r="384" spans="1:7" x14ac:dyDescent="0.25">
      <c r="A384">
        <v>1983</v>
      </c>
      <c r="B384" t="s">
        <v>6</v>
      </c>
      <c r="C384" t="s">
        <v>82</v>
      </c>
      <c r="D384" t="s">
        <v>7</v>
      </c>
      <c r="E384" t="s">
        <v>8</v>
      </c>
      <c r="F384" s="1">
        <v>2877</v>
      </c>
    </row>
    <row r="385" spans="1:7" x14ac:dyDescent="0.25">
      <c r="A385">
        <v>1983</v>
      </c>
      <c r="B385" t="s">
        <v>6</v>
      </c>
      <c r="C385" t="s">
        <v>83</v>
      </c>
      <c r="D385" t="s">
        <v>7</v>
      </c>
      <c r="E385" t="s">
        <v>8</v>
      </c>
      <c r="F385" s="1">
        <v>2797</v>
      </c>
    </row>
    <row r="386" spans="1:7" x14ac:dyDescent="0.25">
      <c r="A386">
        <v>1983</v>
      </c>
      <c r="B386" t="s">
        <v>6</v>
      </c>
      <c r="C386" t="s">
        <v>84</v>
      </c>
      <c r="D386" t="s">
        <v>7</v>
      </c>
      <c r="E386" t="s">
        <v>8</v>
      </c>
      <c r="F386" s="1">
        <v>2743</v>
      </c>
    </row>
    <row r="387" spans="1:7" x14ac:dyDescent="0.25">
      <c r="A387">
        <v>1983</v>
      </c>
      <c r="B387" t="s">
        <v>6</v>
      </c>
      <c r="C387" t="s">
        <v>85</v>
      </c>
      <c r="D387" t="s">
        <v>7</v>
      </c>
      <c r="E387" t="s">
        <v>8</v>
      </c>
      <c r="F387" s="1">
        <v>2552</v>
      </c>
      <c r="G387" s="1">
        <f>SUM(F387:F391)</f>
        <v>10578</v>
      </c>
    </row>
    <row r="388" spans="1:7" x14ac:dyDescent="0.25">
      <c r="A388">
        <v>1983</v>
      </c>
      <c r="B388" t="s">
        <v>6</v>
      </c>
      <c r="C388" t="s">
        <v>86</v>
      </c>
      <c r="D388" t="s">
        <v>7</v>
      </c>
      <c r="E388" t="s">
        <v>8</v>
      </c>
      <c r="F388" s="1">
        <v>2341</v>
      </c>
    </row>
    <row r="389" spans="1:7" x14ac:dyDescent="0.25">
      <c r="A389">
        <v>1983</v>
      </c>
      <c r="B389" t="s">
        <v>6</v>
      </c>
      <c r="C389" t="s">
        <v>87</v>
      </c>
      <c r="D389" t="s">
        <v>7</v>
      </c>
      <c r="E389" t="s">
        <v>8</v>
      </c>
      <c r="F389" s="1">
        <v>2088</v>
      </c>
    </row>
    <row r="390" spans="1:7" x14ac:dyDescent="0.25">
      <c r="A390">
        <v>1983</v>
      </c>
      <c r="B390" t="s">
        <v>6</v>
      </c>
      <c r="C390" t="s">
        <v>88</v>
      </c>
      <c r="D390" t="s">
        <v>7</v>
      </c>
      <c r="E390" t="s">
        <v>8</v>
      </c>
      <c r="F390" s="1">
        <v>1927</v>
      </c>
    </row>
    <row r="391" spans="1:7" x14ac:dyDescent="0.25">
      <c r="A391">
        <v>1983</v>
      </c>
      <c r="B391" t="s">
        <v>6</v>
      </c>
      <c r="C391" t="s">
        <v>89</v>
      </c>
      <c r="D391" t="s">
        <v>7</v>
      </c>
      <c r="E391" t="s">
        <v>8</v>
      </c>
      <c r="F391" s="1">
        <v>1670</v>
      </c>
    </row>
    <row r="392" spans="1:7" x14ac:dyDescent="0.25">
      <c r="A392">
        <v>1983</v>
      </c>
      <c r="B392" t="s">
        <v>6</v>
      </c>
      <c r="C392" t="s">
        <v>90</v>
      </c>
      <c r="D392" t="s">
        <v>7</v>
      </c>
      <c r="E392" t="s">
        <v>8</v>
      </c>
      <c r="F392" s="1">
        <v>1350</v>
      </c>
      <c r="G392" s="1">
        <f>SUM(F392:F396)</f>
        <v>5448</v>
      </c>
    </row>
    <row r="393" spans="1:7" x14ac:dyDescent="0.25">
      <c r="A393">
        <v>1983</v>
      </c>
      <c r="B393" t="s">
        <v>6</v>
      </c>
      <c r="C393" t="s">
        <v>91</v>
      </c>
      <c r="D393" t="s">
        <v>7</v>
      </c>
      <c r="E393" t="s">
        <v>8</v>
      </c>
      <c r="F393" s="1">
        <v>1217</v>
      </c>
    </row>
    <row r="394" spans="1:7" x14ac:dyDescent="0.25">
      <c r="A394">
        <v>1983</v>
      </c>
      <c r="B394" t="s">
        <v>6</v>
      </c>
      <c r="C394" t="s">
        <v>92</v>
      </c>
      <c r="D394" t="s">
        <v>7</v>
      </c>
      <c r="E394" t="s">
        <v>8</v>
      </c>
      <c r="F394" s="1">
        <v>1087</v>
      </c>
    </row>
    <row r="395" spans="1:7" x14ac:dyDescent="0.25">
      <c r="A395">
        <v>1983</v>
      </c>
      <c r="B395" t="s">
        <v>6</v>
      </c>
      <c r="C395" t="s">
        <v>93</v>
      </c>
      <c r="D395" t="s">
        <v>7</v>
      </c>
      <c r="E395" t="s">
        <v>8</v>
      </c>
      <c r="F395">
        <v>959</v>
      </c>
    </row>
    <row r="396" spans="1:7" x14ac:dyDescent="0.25">
      <c r="A396">
        <v>1983</v>
      </c>
      <c r="B396" t="s">
        <v>6</v>
      </c>
      <c r="C396" t="s">
        <v>94</v>
      </c>
      <c r="D396" t="s">
        <v>7</v>
      </c>
      <c r="E396" t="s">
        <v>8</v>
      </c>
      <c r="F396">
        <v>835</v>
      </c>
    </row>
    <row r="397" spans="1:7" x14ac:dyDescent="0.25">
      <c r="A397">
        <v>1983</v>
      </c>
      <c r="B397" t="s">
        <v>6</v>
      </c>
      <c r="C397" t="s">
        <v>95</v>
      </c>
      <c r="D397" t="s">
        <v>7</v>
      </c>
      <c r="E397" t="s">
        <v>8</v>
      </c>
      <c r="F397">
        <v>718</v>
      </c>
      <c r="G397" s="1">
        <f>SUM(F397:F401)</f>
        <v>2573</v>
      </c>
    </row>
    <row r="398" spans="1:7" x14ac:dyDescent="0.25">
      <c r="A398">
        <v>1983</v>
      </c>
      <c r="B398" t="s">
        <v>6</v>
      </c>
      <c r="C398" t="s">
        <v>96</v>
      </c>
      <c r="D398" t="s">
        <v>7</v>
      </c>
      <c r="E398" t="s">
        <v>8</v>
      </c>
      <c r="F398">
        <v>607</v>
      </c>
    </row>
    <row r="399" spans="1:7" x14ac:dyDescent="0.25">
      <c r="A399">
        <v>1983</v>
      </c>
      <c r="B399" t="s">
        <v>6</v>
      </c>
      <c r="C399" t="s">
        <v>97</v>
      </c>
      <c r="D399" t="s">
        <v>7</v>
      </c>
      <c r="E399" t="s">
        <v>8</v>
      </c>
      <c r="F399">
        <v>505</v>
      </c>
    </row>
    <row r="400" spans="1:7" x14ac:dyDescent="0.25">
      <c r="A400">
        <v>1983</v>
      </c>
      <c r="B400" t="s">
        <v>6</v>
      </c>
      <c r="C400" t="s">
        <v>98</v>
      </c>
      <c r="D400" t="s">
        <v>7</v>
      </c>
      <c r="E400" t="s">
        <v>8</v>
      </c>
      <c r="F400">
        <v>413</v>
      </c>
    </row>
    <row r="401" spans="1:7" x14ac:dyDescent="0.25">
      <c r="A401">
        <v>1983</v>
      </c>
      <c r="B401" t="s">
        <v>6</v>
      </c>
      <c r="C401" t="s">
        <v>99</v>
      </c>
      <c r="D401" t="s">
        <v>7</v>
      </c>
      <c r="E401" t="s">
        <v>8</v>
      </c>
      <c r="F401">
        <v>330</v>
      </c>
    </row>
    <row r="402" spans="1:7" x14ac:dyDescent="0.25">
      <c r="A402">
        <v>1983</v>
      </c>
      <c r="B402" t="s">
        <v>6</v>
      </c>
      <c r="C402" t="s">
        <v>100</v>
      </c>
      <c r="D402" t="s">
        <v>7</v>
      </c>
      <c r="E402" t="s">
        <v>8</v>
      </c>
      <c r="F402">
        <v>258</v>
      </c>
      <c r="G402" s="1">
        <f>SUM(F402:F406)</f>
        <v>781</v>
      </c>
    </row>
    <row r="403" spans="1:7" x14ac:dyDescent="0.25">
      <c r="A403">
        <v>1983</v>
      </c>
      <c r="B403" t="s">
        <v>6</v>
      </c>
      <c r="C403" t="s">
        <v>101</v>
      </c>
      <c r="D403" t="s">
        <v>7</v>
      </c>
      <c r="E403" t="s">
        <v>8</v>
      </c>
      <c r="F403">
        <v>197</v>
      </c>
    </row>
    <row r="404" spans="1:7" x14ac:dyDescent="0.25">
      <c r="A404">
        <v>1983</v>
      </c>
      <c r="B404" t="s">
        <v>6</v>
      </c>
      <c r="C404" t="s">
        <v>102</v>
      </c>
      <c r="D404" t="s">
        <v>7</v>
      </c>
      <c r="E404" t="s">
        <v>8</v>
      </c>
      <c r="F404">
        <v>146</v>
      </c>
    </row>
    <row r="405" spans="1:7" x14ac:dyDescent="0.25">
      <c r="A405">
        <v>1983</v>
      </c>
      <c r="B405" t="s">
        <v>6</v>
      </c>
      <c r="C405" t="s">
        <v>103</v>
      </c>
      <c r="D405" t="s">
        <v>7</v>
      </c>
      <c r="E405" t="s">
        <v>8</v>
      </c>
      <c r="F405">
        <v>106</v>
      </c>
    </row>
    <row r="406" spans="1:7" x14ac:dyDescent="0.25">
      <c r="A406">
        <v>1983</v>
      </c>
      <c r="B406" t="s">
        <v>6</v>
      </c>
      <c r="C406" t="s">
        <v>104</v>
      </c>
      <c r="D406" t="s">
        <v>7</v>
      </c>
      <c r="E406" t="s">
        <v>8</v>
      </c>
      <c r="F406">
        <v>74</v>
      </c>
    </row>
    <row r="407" spans="1:7" x14ac:dyDescent="0.25">
      <c r="A407">
        <v>1983</v>
      </c>
      <c r="B407" t="s">
        <v>6</v>
      </c>
      <c r="C407" t="s">
        <v>105</v>
      </c>
      <c r="D407" t="s">
        <v>7</v>
      </c>
      <c r="E407" t="s">
        <v>8</v>
      </c>
      <c r="F407">
        <v>49</v>
      </c>
      <c r="G407" s="1">
        <f>SUM(F407:F412)</f>
        <v>123</v>
      </c>
    </row>
    <row r="408" spans="1:7" x14ac:dyDescent="0.25">
      <c r="A408">
        <v>1983</v>
      </c>
      <c r="B408" t="s">
        <v>6</v>
      </c>
      <c r="C408" t="s">
        <v>106</v>
      </c>
      <c r="D408" t="s">
        <v>7</v>
      </c>
      <c r="E408" t="s">
        <v>8</v>
      </c>
      <c r="F408">
        <v>32</v>
      </c>
    </row>
    <row r="409" spans="1:7" x14ac:dyDescent="0.25">
      <c r="A409">
        <v>1983</v>
      </c>
      <c r="B409" t="s">
        <v>6</v>
      </c>
      <c r="C409" t="s">
        <v>107</v>
      </c>
      <c r="D409" t="s">
        <v>7</v>
      </c>
      <c r="E409" t="s">
        <v>8</v>
      </c>
      <c r="F409">
        <v>19</v>
      </c>
    </row>
    <row r="410" spans="1:7" x14ac:dyDescent="0.25">
      <c r="A410">
        <v>1983</v>
      </c>
      <c r="B410" t="s">
        <v>6</v>
      </c>
      <c r="C410" t="s">
        <v>108</v>
      </c>
      <c r="D410" t="s">
        <v>7</v>
      </c>
      <c r="E410" t="s">
        <v>8</v>
      </c>
      <c r="F410">
        <v>11</v>
      </c>
    </row>
    <row r="411" spans="1:7" x14ac:dyDescent="0.25">
      <c r="A411">
        <v>1983</v>
      </c>
      <c r="B411" t="s">
        <v>6</v>
      </c>
      <c r="C411" t="s">
        <v>109</v>
      </c>
      <c r="D411" t="s">
        <v>7</v>
      </c>
      <c r="E411" t="s">
        <v>8</v>
      </c>
      <c r="F411" t="s">
        <v>10</v>
      </c>
    </row>
    <row r="412" spans="1:7" x14ac:dyDescent="0.25">
      <c r="A412">
        <v>1983</v>
      </c>
      <c r="B412" t="s">
        <v>6</v>
      </c>
      <c r="C412" t="s">
        <v>110</v>
      </c>
      <c r="D412" t="s">
        <v>7</v>
      </c>
      <c r="E412" t="s">
        <v>8</v>
      </c>
      <c r="F412">
        <v>12</v>
      </c>
    </row>
    <row r="413" spans="1:7" x14ac:dyDescent="0.25">
      <c r="A413">
        <v>1983</v>
      </c>
      <c r="B413" t="s">
        <v>6</v>
      </c>
      <c r="C413" t="s">
        <v>111</v>
      </c>
      <c r="D413" t="s">
        <v>7</v>
      </c>
      <c r="E413" t="s">
        <v>8</v>
      </c>
      <c r="F413">
        <v>0</v>
      </c>
    </row>
    <row r="414" spans="1:7" x14ac:dyDescent="0.25">
      <c r="A414">
        <v>1984</v>
      </c>
      <c r="B414" t="s">
        <v>6</v>
      </c>
      <c r="C414" t="s">
        <v>7</v>
      </c>
      <c r="D414" t="s">
        <v>7</v>
      </c>
      <c r="E414" t="s">
        <v>8</v>
      </c>
      <c r="F414" s="1">
        <v>365794</v>
      </c>
      <c r="G414" s="1">
        <f>F414</f>
        <v>365794</v>
      </c>
    </row>
    <row r="415" spans="1:7" x14ac:dyDescent="0.25">
      <c r="A415">
        <v>1984</v>
      </c>
      <c r="B415" t="s">
        <v>6</v>
      </c>
      <c r="C415" t="s">
        <v>9</v>
      </c>
      <c r="D415" t="s">
        <v>7</v>
      </c>
      <c r="E415" t="s">
        <v>8</v>
      </c>
      <c r="F415" s="1">
        <v>4182</v>
      </c>
      <c r="G415" s="1">
        <f>SUM(F415:F419)</f>
        <v>21286</v>
      </c>
    </row>
    <row r="416" spans="1:7" x14ac:dyDescent="0.25">
      <c r="A416">
        <v>1984</v>
      </c>
      <c r="B416" t="s">
        <v>6</v>
      </c>
      <c r="C416" t="s">
        <v>11</v>
      </c>
      <c r="D416" t="s">
        <v>7</v>
      </c>
      <c r="E416" t="s">
        <v>8</v>
      </c>
      <c r="F416" s="1">
        <v>4234</v>
      </c>
    </row>
    <row r="417" spans="1:7" x14ac:dyDescent="0.25">
      <c r="A417">
        <v>1984</v>
      </c>
      <c r="B417" t="s">
        <v>6</v>
      </c>
      <c r="C417" t="s">
        <v>12</v>
      </c>
      <c r="D417" t="s">
        <v>7</v>
      </c>
      <c r="E417" t="s">
        <v>8</v>
      </c>
      <c r="F417" s="1">
        <v>4380</v>
      </c>
    </row>
    <row r="418" spans="1:7" x14ac:dyDescent="0.25">
      <c r="A418">
        <v>1984</v>
      </c>
      <c r="B418" t="s">
        <v>6</v>
      </c>
      <c r="C418" t="s">
        <v>13</v>
      </c>
      <c r="D418" t="s">
        <v>7</v>
      </c>
      <c r="E418" t="s">
        <v>8</v>
      </c>
      <c r="F418" s="1">
        <v>4266</v>
      </c>
    </row>
    <row r="419" spans="1:7" x14ac:dyDescent="0.25">
      <c r="A419">
        <v>1984</v>
      </c>
      <c r="B419" t="s">
        <v>6</v>
      </c>
      <c r="C419" t="s">
        <v>14</v>
      </c>
      <c r="D419" t="s">
        <v>7</v>
      </c>
      <c r="E419" t="s">
        <v>8</v>
      </c>
      <c r="F419" s="1">
        <v>4224</v>
      </c>
    </row>
    <row r="420" spans="1:7" x14ac:dyDescent="0.25">
      <c r="A420">
        <v>1984</v>
      </c>
      <c r="B420" t="s">
        <v>6</v>
      </c>
      <c r="C420" t="s">
        <v>15</v>
      </c>
      <c r="D420" t="s">
        <v>7</v>
      </c>
      <c r="E420" t="s">
        <v>8</v>
      </c>
      <c r="F420" s="1">
        <v>4101</v>
      </c>
      <c r="G420" s="1">
        <f>SUM(F420:F424)</f>
        <v>20284</v>
      </c>
    </row>
    <row r="421" spans="1:7" x14ac:dyDescent="0.25">
      <c r="A421">
        <v>1984</v>
      </c>
      <c r="B421" t="s">
        <v>6</v>
      </c>
      <c r="C421" t="s">
        <v>16</v>
      </c>
      <c r="D421" t="s">
        <v>7</v>
      </c>
      <c r="E421" t="s">
        <v>8</v>
      </c>
      <c r="F421" s="1">
        <v>4128</v>
      </c>
    </row>
    <row r="422" spans="1:7" x14ac:dyDescent="0.25">
      <c r="A422">
        <v>1984</v>
      </c>
      <c r="B422" t="s">
        <v>6</v>
      </c>
      <c r="C422" t="s">
        <v>17</v>
      </c>
      <c r="D422" t="s">
        <v>7</v>
      </c>
      <c r="E422" t="s">
        <v>8</v>
      </c>
      <c r="F422" s="1">
        <v>4002</v>
      </c>
    </row>
    <row r="423" spans="1:7" x14ac:dyDescent="0.25">
      <c r="A423">
        <v>1984</v>
      </c>
      <c r="B423" t="s">
        <v>6</v>
      </c>
      <c r="C423" t="s">
        <v>18</v>
      </c>
      <c r="D423" t="s">
        <v>7</v>
      </c>
      <c r="E423" t="s">
        <v>8</v>
      </c>
      <c r="F423" s="1">
        <v>4073</v>
      </c>
    </row>
    <row r="424" spans="1:7" x14ac:dyDescent="0.25">
      <c r="A424">
        <v>1984</v>
      </c>
      <c r="B424" t="s">
        <v>6</v>
      </c>
      <c r="C424" t="s">
        <v>19</v>
      </c>
      <c r="D424" t="s">
        <v>7</v>
      </c>
      <c r="E424" t="s">
        <v>8</v>
      </c>
      <c r="F424" s="1">
        <v>3980</v>
      </c>
    </row>
    <row r="425" spans="1:7" x14ac:dyDescent="0.25">
      <c r="A425">
        <v>1984</v>
      </c>
      <c r="B425" t="s">
        <v>6</v>
      </c>
      <c r="C425" t="s">
        <v>20</v>
      </c>
      <c r="D425" t="s">
        <v>7</v>
      </c>
      <c r="E425" t="s">
        <v>8</v>
      </c>
      <c r="F425" s="1">
        <v>4051</v>
      </c>
      <c r="G425" s="1">
        <f>SUM(F425:F429)</f>
        <v>22787</v>
      </c>
    </row>
    <row r="426" spans="1:7" x14ac:dyDescent="0.25">
      <c r="A426">
        <v>1984</v>
      </c>
      <c r="B426" t="s">
        <v>6</v>
      </c>
      <c r="C426" t="s">
        <v>21</v>
      </c>
      <c r="D426" t="s">
        <v>7</v>
      </c>
      <c r="E426" t="s">
        <v>8</v>
      </c>
      <c r="F426" s="1">
        <v>4307</v>
      </c>
    </row>
    <row r="427" spans="1:7" x14ac:dyDescent="0.25">
      <c r="A427">
        <v>1984</v>
      </c>
      <c r="B427" t="s">
        <v>6</v>
      </c>
      <c r="C427" t="s">
        <v>22</v>
      </c>
      <c r="D427" t="s">
        <v>7</v>
      </c>
      <c r="E427" t="s">
        <v>8</v>
      </c>
      <c r="F427" s="1">
        <v>4725</v>
      </c>
    </row>
    <row r="428" spans="1:7" x14ac:dyDescent="0.25">
      <c r="A428">
        <v>1984</v>
      </c>
      <c r="B428" t="s">
        <v>6</v>
      </c>
      <c r="C428" t="s">
        <v>23</v>
      </c>
      <c r="D428" t="s">
        <v>7</v>
      </c>
      <c r="E428" t="s">
        <v>8</v>
      </c>
      <c r="F428" s="1">
        <v>4827</v>
      </c>
    </row>
    <row r="429" spans="1:7" x14ac:dyDescent="0.25">
      <c r="A429">
        <v>1984</v>
      </c>
      <c r="B429" t="s">
        <v>6</v>
      </c>
      <c r="C429" t="s">
        <v>24</v>
      </c>
      <c r="D429" t="s">
        <v>7</v>
      </c>
      <c r="E429" t="s">
        <v>8</v>
      </c>
      <c r="F429" s="1">
        <v>4877</v>
      </c>
    </row>
    <row r="430" spans="1:7" x14ac:dyDescent="0.25">
      <c r="A430">
        <v>1984</v>
      </c>
      <c r="B430" t="s">
        <v>6</v>
      </c>
      <c r="C430" t="s">
        <v>25</v>
      </c>
      <c r="D430" t="s">
        <v>7</v>
      </c>
      <c r="E430" t="s">
        <v>8</v>
      </c>
      <c r="F430" s="1">
        <v>5123</v>
      </c>
      <c r="G430" s="1">
        <f>SUM(F430:F434)</f>
        <v>27082</v>
      </c>
    </row>
    <row r="431" spans="1:7" x14ac:dyDescent="0.25">
      <c r="A431">
        <v>1984</v>
      </c>
      <c r="B431" t="s">
        <v>6</v>
      </c>
      <c r="C431" t="s">
        <v>26</v>
      </c>
      <c r="D431" t="s">
        <v>7</v>
      </c>
      <c r="E431" t="s">
        <v>8</v>
      </c>
      <c r="F431" s="1">
        <v>5304</v>
      </c>
    </row>
    <row r="432" spans="1:7" x14ac:dyDescent="0.25">
      <c r="A432">
        <v>1984</v>
      </c>
      <c r="B432" t="s">
        <v>6</v>
      </c>
      <c r="C432" t="s">
        <v>27</v>
      </c>
      <c r="D432" t="s">
        <v>7</v>
      </c>
      <c r="E432" t="s">
        <v>8</v>
      </c>
      <c r="F432" s="1">
        <v>5402</v>
      </c>
    </row>
    <row r="433" spans="1:7" x14ac:dyDescent="0.25">
      <c r="A433">
        <v>1984</v>
      </c>
      <c r="B433" t="s">
        <v>6</v>
      </c>
      <c r="C433" t="s">
        <v>28</v>
      </c>
      <c r="D433" t="s">
        <v>7</v>
      </c>
      <c r="E433" t="s">
        <v>8</v>
      </c>
      <c r="F433" s="1">
        <v>5596</v>
      </c>
    </row>
    <row r="434" spans="1:7" x14ac:dyDescent="0.25">
      <c r="A434">
        <v>1984</v>
      </c>
      <c r="B434" t="s">
        <v>6</v>
      </c>
      <c r="C434" t="s">
        <v>29</v>
      </c>
      <c r="D434" t="s">
        <v>7</v>
      </c>
      <c r="E434" t="s">
        <v>8</v>
      </c>
      <c r="F434" s="1">
        <v>5657</v>
      </c>
    </row>
    <row r="435" spans="1:7" x14ac:dyDescent="0.25">
      <c r="A435">
        <v>1984</v>
      </c>
      <c r="B435" t="s">
        <v>6</v>
      </c>
      <c r="C435" t="s">
        <v>30</v>
      </c>
      <c r="D435" t="s">
        <v>7</v>
      </c>
      <c r="E435" t="s">
        <v>8</v>
      </c>
      <c r="F435" s="1">
        <v>5869</v>
      </c>
      <c r="G435" s="1">
        <f>SUM(F435:F439)</f>
        <v>29453</v>
      </c>
    </row>
    <row r="436" spans="1:7" x14ac:dyDescent="0.25">
      <c r="A436">
        <v>1984</v>
      </c>
      <c r="B436" t="s">
        <v>6</v>
      </c>
      <c r="C436" t="s">
        <v>31</v>
      </c>
      <c r="D436" t="s">
        <v>7</v>
      </c>
      <c r="E436" t="s">
        <v>8</v>
      </c>
      <c r="F436" s="1">
        <v>5801</v>
      </c>
    </row>
    <row r="437" spans="1:7" x14ac:dyDescent="0.25">
      <c r="A437">
        <v>1984</v>
      </c>
      <c r="B437" t="s">
        <v>6</v>
      </c>
      <c r="C437" t="s">
        <v>32</v>
      </c>
      <c r="D437" t="s">
        <v>7</v>
      </c>
      <c r="E437" t="s">
        <v>8</v>
      </c>
      <c r="F437" s="1">
        <v>5926</v>
      </c>
    </row>
    <row r="438" spans="1:7" x14ac:dyDescent="0.25">
      <c r="A438">
        <v>1984</v>
      </c>
      <c r="B438" t="s">
        <v>6</v>
      </c>
      <c r="C438" t="s">
        <v>33</v>
      </c>
      <c r="D438" t="s">
        <v>7</v>
      </c>
      <c r="E438" t="s">
        <v>8</v>
      </c>
      <c r="F438" s="1">
        <v>5894</v>
      </c>
    </row>
    <row r="439" spans="1:7" x14ac:dyDescent="0.25">
      <c r="A439">
        <v>1984</v>
      </c>
      <c r="B439" t="s">
        <v>6</v>
      </c>
      <c r="C439" t="s">
        <v>34</v>
      </c>
      <c r="D439" t="s">
        <v>7</v>
      </c>
      <c r="E439" t="s">
        <v>8</v>
      </c>
      <c r="F439" s="1">
        <v>5963</v>
      </c>
    </row>
    <row r="440" spans="1:7" x14ac:dyDescent="0.25">
      <c r="A440">
        <v>1984</v>
      </c>
      <c r="B440" t="s">
        <v>6</v>
      </c>
      <c r="C440" t="s">
        <v>35</v>
      </c>
      <c r="D440" t="s">
        <v>7</v>
      </c>
      <c r="E440" t="s">
        <v>8</v>
      </c>
      <c r="F440" s="1">
        <v>6056</v>
      </c>
      <c r="G440" s="1">
        <f>SUM(F440:F444)</f>
        <v>30301</v>
      </c>
    </row>
    <row r="441" spans="1:7" x14ac:dyDescent="0.25">
      <c r="A441">
        <v>1984</v>
      </c>
      <c r="B441" t="s">
        <v>6</v>
      </c>
      <c r="C441" t="s">
        <v>36</v>
      </c>
      <c r="D441" t="s">
        <v>7</v>
      </c>
      <c r="E441" t="s">
        <v>8</v>
      </c>
      <c r="F441" s="1">
        <v>6126</v>
      </c>
    </row>
    <row r="442" spans="1:7" x14ac:dyDescent="0.25">
      <c r="A442">
        <v>1984</v>
      </c>
      <c r="B442" t="s">
        <v>6</v>
      </c>
      <c r="C442" t="s">
        <v>37</v>
      </c>
      <c r="D442" t="s">
        <v>7</v>
      </c>
      <c r="E442" t="s">
        <v>8</v>
      </c>
      <c r="F442" s="1">
        <v>6028</v>
      </c>
    </row>
    <row r="443" spans="1:7" x14ac:dyDescent="0.25">
      <c r="A443">
        <v>1984</v>
      </c>
      <c r="B443" t="s">
        <v>6</v>
      </c>
      <c r="C443" t="s">
        <v>38</v>
      </c>
      <c r="D443" t="s">
        <v>7</v>
      </c>
      <c r="E443" t="s">
        <v>8</v>
      </c>
      <c r="F443" s="1">
        <v>5959</v>
      </c>
    </row>
    <row r="444" spans="1:7" x14ac:dyDescent="0.25">
      <c r="A444">
        <v>1984</v>
      </c>
      <c r="B444" t="s">
        <v>6</v>
      </c>
      <c r="C444" t="s">
        <v>39</v>
      </c>
      <c r="D444" t="s">
        <v>7</v>
      </c>
      <c r="E444" t="s">
        <v>8</v>
      </c>
      <c r="F444" s="1">
        <v>6132</v>
      </c>
    </row>
    <row r="445" spans="1:7" x14ac:dyDescent="0.25">
      <c r="A445">
        <v>1984</v>
      </c>
      <c r="B445" t="s">
        <v>6</v>
      </c>
      <c r="C445" t="s">
        <v>40</v>
      </c>
      <c r="D445" t="s">
        <v>7</v>
      </c>
      <c r="E445" t="s">
        <v>8</v>
      </c>
      <c r="F445" s="1">
        <v>5927</v>
      </c>
      <c r="G445" s="1">
        <f>SUM(F445:F449)</f>
        <v>28847</v>
      </c>
    </row>
    <row r="446" spans="1:7" x14ac:dyDescent="0.25">
      <c r="A446">
        <v>1984</v>
      </c>
      <c r="B446" t="s">
        <v>6</v>
      </c>
      <c r="C446" t="s">
        <v>41</v>
      </c>
      <c r="D446" t="s">
        <v>7</v>
      </c>
      <c r="E446" t="s">
        <v>8</v>
      </c>
      <c r="F446" s="1">
        <v>5924</v>
      </c>
    </row>
    <row r="447" spans="1:7" x14ac:dyDescent="0.25">
      <c r="A447">
        <v>1984</v>
      </c>
      <c r="B447" t="s">
        <v>6</v>
      </c>
      <c r="C447" t="s">
        <v>42</v>
      </c>
      <c r="D447" t="s">
        <v>7</v>
      </c>
      <c r="E447" t="s">
        <v>8</v>
      </c>
      <c r="F447" s="1">
        <v>5576</v>
      </c>
    </row>
    <row r="448" spans="1:7" x14ac:dyDescent="0.25">
      <c r="A448">
        <v>1984</v>
      </c>
      <c r="B448" t="s">
        <v>6</v>
      </c>
      <c r="C448" t="s">
        <v>43</v>
      </c>
      <c r="D448" t="s">
        <v>7</v>
      </c>
      <c r="E448" t="s">
        <v>8</v>
      </c>
      <c r="F448" s="1">
        <v>5682</v>
      </c>
    </row>
    <row r="449" spans="1:7" x14ac:dyDescent="0.25">
      <c r="A449">
        <v>1984</v>
      </c>
      <c r="B449" t="s">
        <v>6</v>
      </c>
      <c r="C449" t="s">
        <v>44</v>
      </c>
      <c r="D449" t="s">
        <v>7</v>
      </c>
      <c r="E449" t="s">
        <v>8</v>
      </c>
      <c r="F449" s="1">
        <v>5738</v>
      </c>
    </row>
    <row r="450" spans="1:7" x14ac:dyDescent="0.25">
      <c r="A450">
        <v>1984</v>
      </c>
      <c r="B450" t="s">
        <v>6</v>
      </c>
      <c r="C450" t="s">
        <v>45</v>
      </c>
      <c r="D450" t="s">
        <v>7</v>
      </c>
      <c r="E450" t="s">
        <v>8</v>
      </c>
      <c r="F450" s="1">
        <v>5745</v>
      </c>
      <c r="G450" s="1">
        <f>SUM(F450:F454)</f>
        <v>26410</v>
      </c>
    </row>
    <row r="451" spans="1:7" x14ac:dyDescent="0.25">
      <c r="A451">
        <v>1984</v>
      </c>
      <c r="B451" t="s">
        <v>6</v>
      </c>
      <c r="C451" t="s">
        <v>46</v>
      </c>
      <c r="D451" t="s">
        <v>7</v>
      </c>
      <c r="E451" t="s">
        <v>8</v>
      </c>
      <c r="F451" s="1">
        <v>5612</v>
      </c>
    </row>
    <row r="452" spans="1:7" x14ac:dyDescent="0.25">
      <c r="A452">
        <v>1984</v>
      </c>
      <c r="B452" t="s">
        <v>6</v>
      </c>
      <c r="C452" t="s">
        <v>47</v>
      </c>
      <c r="D452" t="s">
        <v>7</v>
      </c>
      <c r="E452" t="s">
        <v>8</v>
      </c>
      <c r="F452" s="1">
        <v>5393</v>
      </c>
    </row>
    <row r="453" spans="1:7" x14ac:dyDescent="0.25">
      <c r="A453">
        <v>1984</v>
      </c>
      <c r="B453" t="s">
        <v>6</v>
      </c>
      <c r="C453" t="s">
        <v>48</v>
      </c>
      <c r="D453" t="s">
        <v>7</v>
      </c>
      <c r="E453" t="s">
        <v>8</v>
      </c>
      <c r="F453" s="1">
        <v>4780</v>
      </c>
    </row>
    <row r="454" spans="1:7" x14ac:dyDescent="0.25">
      <c r="A454">
        <v>1984</v>
      </c>
      <c r="B454" t="s">
        <v>6</v>
      </c>
      <c r="C454" t="s">
        <v>49</v>
      </c>
      <c r="D454" t="s">
        <v>7</v>
      </c>
      <c r="E454" t="s">
        <v>8</v>
      </c>
      <c r="F454" s="1">
        <v>4880</v>
      </c>
    </row>
    <row r="455" spans="1:7" x14ac:dyDescent="0.25">
      <c r="A455">
        <v>1984</v>
      </c>
      <c r="B455" t="s">
        <v>6</v>
      </c>
      <c r="C455" t="s">
        <v>50</v>
      </c>
      <c r="D455" t="s">
        <v>7</v>
      </c>
      <c r="E455" t="s">
        <v>8</v>
      </c>
      <c r="F455" s="1">
        <v>5046</v>
      </c>
      <c r="G455" s="1">
        <f>SUM(F455:F459)</f>
        <v>24067</v>
      </c>
    </row>
    <row r="456" spans="1:7" x14ac:dyDescent="0.25">
      <c r="A456">
        <v>1984</v>
      </c>
      <c r="B456" t="s">
        <v>6</v>
      </c>
      <c r="C456" t="s">
        <v>51</v>
      </c>
      <c r="D456" t="s">
        <v>7</v>
      </c>
      <c r="E456" t="s">
        <v>8</v>
      </c>
      <c r="F456" s="1">
        <v>4934</v>
      </c>
    </row>
    <row r="457" spans="1:7" x14ac:dyDescent="0.25">
      <c r="A457">
        <v>1984</v>
      </c>
      <c r="B457" t="s">
        <v>6</v>
      </c>
      <c r="C457" t="s">
        <v>52</v>
      </c>
      <c r="D457" t="s">
        <v>7</v>
      </c>
      <c r="E457" t="s">
        <v>8</v>
      </c>
      <c r="F457" s="1">
        <v>4476</v>
      </c>
    </row>
    <row r="458" spans="1:7" x14ac:dyDescent="0.25">
      <c r="A458">
        <v>1984</v>
      </c>
      <c r="B458" t="s">
        <v>6</v>
      </c>
      <c r="C458" t="s">
        <v>53</v>
      </c>
      <c r="D458" t="s">
        <v>7</v>
      </c>
      <c r="E458" t="s">
        <v>8</v>
      </c>
      <c r="F458" s="1">
        <v>4680</v>
      </c>
    </row>
    <row r="459" spans="1:7" x14ac:dyDescent="0.25">
      <c r="A459">
        <v>1984</v>
      </c>
      <c r="B459" t="s">
        <v>6</v>
      </c>
      <c r="C459" t="s">
        <v>54</v>
      </c>
      <c r="D459" t="s">
        <v>7</v>
      </c>
      <c r="E459" t="s">
        <v>8</v>
      </c>
      <c r="F459" s="1">
        <v>4931</v>
      </c>
    </row>
    <row r="460" spans="1:7" x14ac:dyDescent="0.25">
      <c r="A460">
        <v>1984</v>
      </c>
      <c r="B460" t="s">
        <v>6</v>
      </c>
      <c r="C460" t="s">
        <v>55</v>
      </c>
      <c r="D460" t="s">
        <v>7</v>
      </c>
      <c r="E460" t="s">
        <v>8</v>
      </c>
      <c r="F460" s="1">
        <v>4806</v>
      </c>
      <c r="G460" s="1">
        <f>SUM(F460:F464)</f>
        <v>23198</v>
      </c>
    </row>
    <row r="461" spans="1:7" x14ac:dyDescent="0.25">
      <c r="A461">
        <v>1984</v>
      </c>
      <c r="B461" t="s">
        <v>6</v>
      </c>
      <c r="C461" t="s">
        <v>56</v>
      </c>
      <c r="D461" t="s">
        <v>7</v>
      </c>
      <c r="E461" t="s">
        <v>8</v>
      </c>
      <c r="F461" s="1">
        <v>4671</v>
      </c>
    </row>
    <row r="462" spans="1:7" x14ac:dyDescent="0.25">
      <c r="A462">
        <v>1984</v>
      </c>
      <c r="B462" t="s">
        <v>6</v>
      </c>
      <c r="C462" t="s">
        <v>57</v>
      </c>
      <c r="D462" t="s">
        <v>7</v>
      </c>
      <c r="E462" t="s">
        <v>8</v>
      </c>
      <c r="F462" s="1">
        <v>4648</v>
      </c>
    </row>
    <row r="463" spans="1:7" x14ac:dyDescent="0.25">
      <c r="A463">
        <v>1984</v>
      </c>
      <c r="B463" t="s">
        <v>6</v>
      </c>
      <c r="C463" t="s">
        <v>58</v>
      </c>
      <c r="D463" t="s">
        <v>7</v>
      </c>
      <c r="E463" t="s">
        <v>8</v>
      </c>
      <c r="F463" s="1">
        <v>4552</v>
      </c>
    </row>
    <row r="464" spans="1:7" x14ac:dyDescent="0.25">
      <c r="A464">
        <v>1984</v>
      </c>
      <c r="B464" t="s">
        <v>6</v>
      </c>
      <c r="C464" t="s">
        <v>59</v>
      </c>
      <c r="D464" t="s">
        <v>7</v>
      </c>
      <c r="E464" t="s">
        <v>8</v>
      </c>
      <c r="F464" s="1">
        <v>4521</v>
      </c>
    </row>
    <row r="465" spans="1:7" x14ac:dyDescent="0.25">
      <c r="A465">
        <v>1984</v>
      </c>
      <c r="B465" t="s">
        <v>6</v>
      </c>
      <c r="C465" t="s">
        <v>60</v>
      </c>
      <c r="D465" t="s">
        <v>7</v>
      </c>
      <c r="E465" t="s">
        <v>8</v>
      </c>
      <c r="F465" s="1">
        <v>4592</v>
      </c>
      <c r="G465" s="1">
        <f>SUM(F465:F469)</f>
        <v>24092</v>
      </c>
    </row>
    <row r="466" spans="1:7" x14ac:dyDescent="0.25">
      <c r="A466">
        <v>1984</v>
      </c>
      <c r="B466" t="s">
        <v>6</v>
      </c>
      <c r="C466" t="s">
        <v>61</v>
      </c>
      <c r="D466" t="s">
        <v>7</v>
      </c>
      <c r="E466" t="s">
        <v>8</v>
      </c>
      <c r="F466" s="1">
        <v>4621</v>
      </c>
    </row>
    <row r="467" spans="1:7" x14ac:dyDescent="0.25">
      <c r="A467">
        <v>1984</v>
      </c>
      <c r="B467" t="s">
        <v>6</v>
      </c>
      <c r="C467" t="s">
        <v>62</v>
      </c>
      <c r="D467" t="s">
        <v>7</v>
      </c>
      <c r="E467" t="s">
        <v>8</v>
      </c>
      <c r="F467" s="1">
        <v>4892</v>
      </c>
    </row>
    <row r="468" spans="1:7" x14ac:dyDescent="0.25">
      <c r="A468">
        <v>1984</v>
      </c>
      <c r="B468" t="s">
        <v>6</v>
      </c>
      <c r="C468" t="s">
        <v>63</v>
      </c>
      <c r="D468" t="s">
        <v>7</v>
      </c>
      <c r="E468" t="s">
        <v>8</v>
      </c>
      <c r="F468" s="1">
        <v>5073</v>
      </c>
    </row>
    <row r="469" spans="1:7" x14ac:dyDescent="0.25">
      <c r="A469">
        <v>1984</v>
      </c>
      <c r="B469" t="s">
        <v>6</v>
      </c>
      <c r="C469" t="s">
        <v>64</v>
      </c>
      <c r="D469" t="s">
        <v>7</v>
      </c>
      <c r="E469" t="s">
        <v>8</v>
      </c>
      <c r="F469" s="1">
        <v>4914</v>
      </c>
    </row>
    <row r="470" spans="1:7" x14ac:dyDescent="0.25">
      <c r="A470">
        <v>1984</v>
      </c>
      <c r="B470" t="s">
        <v>6</v>
      </c>
      <c r="C470" t="s">
        <v>65</v>
      </c>
      <c r="D470" t="s">
        <v>7</v>
      </c>
      <c r="E470" t="s">
        <v>8</v>
      </c>
      <c r="F470" s="1">
        <v>4814</v>
      </c>
      <c r="G470" s="1">
        <f>SUM(F470:F474)</f>
        <v>21773</v>
      </c>
    </row>
    <row r="471" spans="1:7" x14ac:dyDescent="0.25">
      <c r="A471">
        <v>1984</v>
      </c>
      <c r="B471" t="s">
        <v>6</v>
      </c>
      <c r="C471" t="s">
        <v>66</v>
      </c>
      <c r="D471" t="s">
        <v>7</v>
      </c>
      <c r="E471" t="s">
        <v>8</v>
      </c>
      <c r="F471" s="1">
        <v>4670</v>
      </c>
    </row>
    <row r="472" spans="1:7" x14ac:dyDescent="0.25">
      <c r="A472">
        <v>1984</v>
      </c>
      <c r="B472" t="s">
        <v>6</v>
      </c>
      <c r="C472" t="s">
        <v>67</v>
      </c>
      <c r="D472" t="s">
        <v>7</v>
      </c>
      <c r="E472" t="s">
        <v>8</v>
      </c>
      <c r="F472" s="1">
        <v>4407</v>
      </c>
    </row>
    <row r="473" spans="1:7" x14ac:dyDescent="0.25">
      <c r="A473">
        <v>1984</v>
      </c>
      <c r="B473" t="s">
        <v>6</v>
      </c>
      <c r="C473" t="s">
        <v>68</v>
      </c>
      <c r="D473" t="s">
        <v>7</v>
      </c>
      <c r="E473" t="s">
        <v>8</v>
      </c>
      <c r="F473" s="1">
        <v>4075</v>
      </c>
    </row>
    <row r="474" spans="1:7" x14ac:dyDescent="0.25">
      <c r="A474">
        <v>1984</v>
      </c>
      <c r="B474" t="s">
        <v>6</v>
      </c>
      <c r="C474" t="s">
        <v>69</v>
      </c>
      <c r="D474" t="s">
        <v>7</v>
      </c>
      <c r="E474" t="s">
        <v>8</v>
      </c>
      <c r="F474" s="1">
        <v>3807</v>
      </c>
    </row>
    <row r="475" spans="1:7" x14ac:dyDescent="0.25">
      <c r="A475">
        <v>1984</v>
      </c>
      <c r="B475" t="s">
        <v>6</v>
      </c>
      <c r="C475" t="s">
        <v>70</v>
      </c>
      <c r="D475" t="s">
        <v>7</v>
      </c>
      <c r="E475" t="s">
        <v>8</v>
      </c>
      <c r="F475" s="1">
        <v>3880</v>
      </c>
      <c r="G475" s="1">
        <f>SUM(F475:F479)</f>
        <v>17692</v>
      </c>
    </row>
    <row r="476" spans="1:7" x14ac:dyDescent="0.25">
      <c r="A476">
        <v>1984</v>
      </c>
      <c r="B476" t="s">
        <v>6</v>
      </c>
      <c r="C476" t="s">
        <v>71</v>
      </c>
      <c r="D476" t="s">
        <v>7</v>
      </c>
      <c r="E476" t="s">
        <v>8</v>
      </c>
      <c r="F476" s="1">
        <v>3503</v>
      </c>
    </row>
    <row r="477" spans="1:7" x14ac:dyDescent="0.25">
      <c r="A477">
        <v>1984</v>
      </c>
      <c r="B477" t="s">
        <v>6</v>
      </c>
      <c r="C477" t="s">
        <v>72</v>
      </c>
      <c r="D477" t="s">
        <v>7</v>
      </c>
      <c r="E477" t="s">
        <v>8</v>
      </c>
      <c r="F477" s="1">
        <v>3627</v>
      </c>
    </row>
    <row r="478" spans="1:7" x14ac:dyDescent="0.25">
      <c r="A478">
        <v>1984</v>
      </c>
      <c r="B478" t="s">
        <v>6</v>
      </c>
      <c r="C478" t="s">
        <v>73</v>
      </c>
      <c r="D478" t="s">
        <v>7</v>
      </c>
      <c r="E478" t="s">
        <v>8</v>
      </c>
      <c r="F478" s="1">
        <v>3654</v>
      </c>
    </row>
    <row r="479" spans="1:7" x14ac:dyDescent="0.25">
      <c r="A479">
        <v>1984</v>
      </c>
      <c r="B479" t="s">
        <v>6</v>
      </c>
      <c r="C479" t="s">
        <v>74</v>
      </c>
      <c r="D479" t="s">
        <v>7</v>
      </c>
      <c r="E479" t="s">
        <v>8</v>
      </c>
      <c r="F479" s="1">
        <v>3028</v>
      </c>
    </row>
    <row r="480" spans="1:7" x14ac:dyDescent="0.25">
      <c r="A480">
        <v>1984</v>
      </c>
      <c r="B480" t="s">
        <v>6</v>
      </c>
      <c r="C480" t="s">
        <v>75</v>
      </c>
      <c r="D480" t="s">
        <v>7</v>
      </c>
      <c r="E480" t="s">
        <v>8</v>
      </c>
      <c r="F480" s="1">
        <v>2447</v>
      </c>
      <c r="G480" s="1">
        <f>SUM(F480:F484)</f>
        <v>13792</v>
      </c>
    </row>
    <row r="481" spans="1:7" x14ac:dyDescent="0.25">
      <c r="A481">
        <v>1984</v>
      </c>
      <c r="B481" t="s">
        <v>6</v>
      </c>
      <c r="C481" t="s">
        <v>76</v>
      </c>
      <c r="D481" t="s">
        <v>7</v>
      </c>
      <c r="E481" t="s">
        <v>8</v>
      </c>
      <c r="F481" s="1">
        <v>2550</v>
      </c>
    </row>
    <row r="482" spans="1:7" x14ac:dyDescent="0.25">
      <c r="A482">
        <v>1984</v>
      </c>
      <c r="B482" t="s">
        <v>6</v>
      </c>
      <c r="C482" t="s">
        <v>77</v>
      </c>
      <c r="D482" t="s">
        <v>7</v>
      </c>
      <c r="E482" t="s">
        <v>8</v>
      </c>
      <c r="F482" s="1">
        <v>2602</v>
      </c>
    </row>
    <row r="483" spans="1:7" x14ac:dyDescent="0.25">
      <c r="A483">
        <v>1984</v>
      </c>
      <c r="B483" t="s">
        <v>6</v>
      </c>
      <c r="C483" t="s">
        <v>78</v>
      </c>
      <c r="D483" t="s">
        <v>7</v>
      </c>
      <c r="E483" t="s">
        <v>8</v>
      </c>
      <c r="F483" s="1">
        <v>2948</v>
      </c>
    </row>
    <row r="484" spans="1:7" x14ac:dyDescent="0.25">
      <c r="A484">
        <v>1984</v>
      </c>
      <c r="B484" t="s">
        <v>6</v>
      </c>
      <c r="C484" t="s">
        <v>79</v>
      </c>
      <c r="D484" t="s">
        <v>7</v>
      </c>
      <c r="E484" t="s">
        <v>8</v>
      </c>
      <c r="F484" s="1">
        <v>3245</v>
      </c>
    </row>
    <row r="485" spans="1:7" x14ac:dyDescent="0.25">
      <c r="A485">
        <v>1984</v>
      </c>
      <c r="B485" t="s">
        <v>6</v>
      </c>
      <c r="C485" t="s">
        <v>80</v>
      </c>
      <c r="D485" t="s">
        <v>7</v>
      </c>
      <c r="E485" t="s">
        <v>8</v>
      </c>
      <c r="F485" s="1">
        <v>3104</v>
      </c>
      <c r="G485" s="1">
        <f>SUM(F485:F489)</f>
        <v>14539</v>
      </c>
    </row>
    <row r="486" spans="1:7" x14ac:dyDescent="0.25">
      <c r="A486">
        <v>1984</v>
      </c>
      <c r="B486" t="s">
        <v>6</v>
      </c>
      <c r="C486" t="s">
        <v>81</v>
      </c>
      <c r="D486" t="s">
        <v>7</v>
      </c>
      <c r="E486" t="s">
        <v>8</v>
      </c>
      <c r="F486" s="1">
        <v>3140</v>
      </c>
    </row>
    <row r="487" spans="1:7" x14ac:dyDescent="0.25">
      <c r="A487">
        <v>1984</v>
      </c>
      <c r="B487" t="s">
        <v>6</v>
      </c>
      <c r="C487" t="s">
        <v>82</v>
      </c>
      <c r="D487" t="s">
        <v>7</v>
      </c>
      <c r="E487" t="s">
        <v>8</v>
      </c>
      <c r="F487" s="1">
        <v>2855</v>
      </c>
    </row>
    <row r="488" spans="1:7" x14ac:dyDescent="0.25">
      <c r="A488">
        <v>1984</v>
      </c>
      <c r="B488" t="s">
        <v>6</v>
      </c>
      <c r="C488" t="s">
        <v>83</v>
      </c>
      <c r="D488" t="s">
        <v>7</v>
      </c>
      <c r="E488" t="s">
        <v>8</v>
      </c>
      <c r="F488" s="1">
        <v>2750</v>
      </c>
    </row>
    <row r="489" spans="1:7" x14ac:dyDescent="0.25">
      <c r="A489">
        <v>1984</v>
      </c>
      <c r="B489" t="s">
        <v>6</v>
      </c>
      <c r="C489" t="s">
        <v>84</v>
      </c>
      <c r="D489" t="s">
        <v>7</v>
      </c>
      <c r="E489" t="s">
        <v>8</v>
      </c>
      <c r="F489" s="1">
        <v>2690</v>
      </c>
    </row>
    <row r="490" spans="1:7" x14ac:dyDescent="0.25">
      <c r="A490">
        <v>1984</v>
      </c>
      <c r="B490" t="s">
        <v>6</v>
      </c>
      <c r="C490" t="s">
        <v>85</v>
      </c>
      <c r="D490" t="s">
        <v>7</v>
      </c>
      <c r="E490" t="s">
        <v>8</v>
      </c>
      <c r="F490" s="1">
        <v>2600</v>
      </c>
      <c r="G490" s="1">
        <f>SUM(F490:F494)</f>
        <v>10885</v>
      </c>
    </row>
    <row r="491" spans="1:7" x14ac:dyDescent="0.25">
      <c r="A491">
        <v>1984</v>
      </c>
      <c r="B491" t="s">
        <v>6</v>
      </c>
      <c r="C491" t="s">
        <v>86</v>
      </c>
      <c r="D491" t="s">
        <v>7</v>
      </c>
      <c r="E491" t="s">
        <v>8</v>
      </c>
      <c r="F491" s="1">
        <v>2377</v>
      </c>
    </row>
    <row r="492" spans="1:7" x14ac:dyDescent="0.25">
      <c r="A492">
        <v>1984</v>
      </c>
      <c r="B492" t="s">
        <v>6</v>
      </c>
      <c r="C492" t="s">
        <v>87</v>
      </c>
      <c r="D492" t="s">
        <v>7</v>
      </c>
      <c r="E492" t="s">
        <v>8</v>
      </c>
      <c r="F492" s="1">
        <v>2176</v>
      </c>
    </row>
    <row r="493" spans="1:7" x14ac:dyDescent="0.25">
      <c r="A493">
        <v>1984</v>
      </c>
      <c r="B493" t="s">
        <v>6</v>
      </c>
      <c r="C493" t="s">
        <v>88</v>
      </c>
      <c r="D493" t="s">
        <v>7</v>
      </c>
      <c r="E493" t="s">
        <v>8</v>
      </c>
      <c r="F493" s="1">
        <v>1941</v>
      </c>
    </row>
    <row r="494" spans="1:7" x14ac:dyDescent="0.25">
      <c r="A494">
        <v>1984</v>
      </c>
      <c r="B494" t="s">
        <v>6</v>
      </c>
      <c r="C494" t="s">
        <v>89</v>
      </c>
      <c r="D494" t="s">
        <v>7</v>
      </c>
      <c r="E494" t="s">
        <v>8</v>
      </c>
      <c r="F494" s="1">
        <v>1791</v>
      </c>
    </row>
    <row r="495" spans="1:7" x14ac:dyDescent="0.25">
      <c r="A495">
        <v>1984</v>
      </c>
      <c r="B495" t="s">
        <v>6</v>
      </c>
      <c r="C495" t="s">
        <v>90</v>
      </c>
      <c r="D495" t="s">
        <v>7</v>
      </c>
      <c r="E495" t="s">
        <v>8</v>
      </c>
      <c r="F495" s="1">
        <v>1409</v>
      </c>
      <c r="G495" s="1">
        <f>SUM(F495:F499)</f>
        <v>5689</v>
      </c>
    </row>
    <row r="496" spans="1:7" x14ac:dyDescent="0.25">
      <c r="A496">
        <v>1984</v>
      </c>
      <c r="B496" t="s">
        <v>6</v>
      </c>
      <c r="C496" t="s">
        <v>91</v>
      </c>
      <c r="D496" t="s">
        <v>7</v>
      </c>
      <c r="E496" t="s">
        <v>8</v>
      </c>
      <c r="F496" s="1">
        <v>1272</v>
      </c>
    </row>
    <row r="497" spans="1:7" x14ac:dyDescent="0.25">
      <c r="A497">
        <v>1984</v>
      </c>
      <c r="B497" t="s">
        <v>6</v>
      </c>
      <c r="C497" t="s">
        <v>92</v>
      </c>
      <c r="D497" t="s">
        <v>7</v>
      </c>
      <c r="E497" t="s">
        <v>8</v>
      </c>
      <c r="F497" s="1">
        <v>1135</v>
      </c>
    </row>
    <row r="498" spans="1:7" x14ac:dyDescent="0.25">
      <c r="A498">
        <v>1984</v>
      </c>
      <c r="B498" t="s">
        <v>6</v>
      </c>
      <c r="C498" t="s">
        <v>93</v>
      </c>
      <c r="D498" t="s">
        <v>7</v>
      </c>
      <c r="E498" t="s">
        <v>8</v>
      </c>
      <c r="F498" s="1">
        <v>1001</v>
      </c>
    </row>
    <row r="499" spans="1:7" x14ac:dyDescent="0.25">
      <c r="A499">
        <v>1984</v>
      </c>
      <c r="B499" t="s">
        <v>6</v>
      </c>
      <c r="C499" t="s">
        <v>94</v>
      </c>
      <c r="D499" t="s">
        <v>7</v>
      </c>
      <c r="E499" t="s">
        <v>8</v>
      </c>
      <c r="F499">
        <v>872</v>
      </c>
    </row>
    <row r="500" spans="1:7" x14ac:dyDescent="0.25">
      <c r="A500">
        <v>1984</v>
      </c>
      <c r="B500" t="s">
        <v>6</v>
      </c>
      <c r="C500" t="s">
        <v>95</v>
      </c>
      <c r="D500" t="s">
        <v>7</v>
      </c>
      <c r="E500" t="s">
        <v>8</v>
      </c>
      <c r="F500">
        <v>748</v>
      </c>
      <c r="G500" s="1">
        <f>SUM(F500:F504)</f>
        <v>2679</v>
      </c>
    </row>
    <row r="501" spans="1:7" x14ac:dyDescent="0.25">
      <c r="A501">
        <v>1984</v>
      </c>
      <c r="B501" t="s">
        <v>6</v>
      </c>
      <c r="C501" t="s">
        <v>96</v>
      </c>
      <c r="D501" t="s">
        <v>7</v>
      </c>
      <c r="E501" t="s">
        <v>8</v>
      </c>
      <c r="F501">
        <v>633</v>
      </c>
    </row>
    <row r="502" spans="1:7" x14ac:dyDescent="0.25">
      <c r="A502">
        <v>1984</v>
      </c>
      <c r="B502" t="s">
        <v>6</v>
      </c>
      <c r="C502" t="s">
        <v>97</v>
      </c>
      <c r="D502" t="s">
        <v>7</v>
      </c>
      <c r="E502" t="s">
        <v>8</v>
      </c>
      <c r="F502">
        <v>526</v>
      </c>
    </row>
    <row r="503" spans="1:7" x14ac:dyDescent="0.25">
      <c r="A503">
        <v>1984</v>
      </c>
      <c r="B503" t="s">
        <v>6</v>
      </c>
      <c r="C503" t="s">
        <v>98</v>
      </c>
      <c r="D503" t="s">
        <v>7</v>
      </c>
      <c r="E503" t="s">
        <v>8</v>
      </c>
      <c r="F503">
        <v>429</v>
      </c>
    </row>
    <row r="504" spans="1:7" x14ac:dyDescent="0.25">
      <c r="A504">
        <v>1984</v>
      </c>
      <c r="B504" t="s">
        <v>6</v>
      </c>
      <c r="C504" t="s">
        <v>99</v>
      </c>
      <c r="D504" t="s">
        <v>7</v>
      </c>
      <c r="E504" t="s">
        <v>8</v>
      </c>
      <c r="F504">
        <v>343</v>
      </c>
    </row>
    <row r="505" spans="1:7" x14ac:dyDescent="0.25">
      <c r="A505">
        <v>1984</v>
      </c>
      <c r="B505" t="s">
        <v>6</v>
      </c>
      <c r="C505" t="s">
        <v>100</v>
      </c>
      <c r="D505" t="s">
        <v>7</v>
      </c>
      <c r="E505" t="s">
        <v>8</v>
      </c>
      <c r="F505">
        <v>268</v>
      </c>
      <c r="G505" s="1">
        <f>SUM(F505:F509)</f>
        <v>810</v>
      </c>
    </row>
    <row r="506" spans="1:7" x14ac:dyDescent="0.25">
      <c r="A506">
        <v>1984</v>
      </c>
      <c r="B506" t="s">
        <v>6</v>
      </c>
      <c r="C506" t="s">
        <v>101</v>
      </c>
      <c r="D506" t="s">
        <v>7</v>
      </c>
      <c r="E506" t="s">
        <v>8</v>
      </c>
      <c r="F506">
        <v>205</v>
      </c>
    </row>
    <row r="507" spans="1:7" x14ac:dyDescent="0.25">
      <c r="A507">
        <v>1984</v>
      </c>
      <c r="B507" t="s">
        <v>6</v>
      </c>
      <c r="C507" t="s">
        <v>102</v>
      </c>
      <c r="D507" t="s">
        <v>7</v>
      </c>
      <c r="E507" t="s">
        <v>8</v>
      </c>
      <c r="F507">
        <v>152</v>
      </c>
    </row>
    <row r="508" spans="1:7" x14ac:dyDescent="0.25">
      <c r="A508">
        <v>1984</v>
      </c>
      <c r="B508" t="s">
        <v>6</v>
      </c>
      <c r="C508" t="s">
        <v>103</v>
      </c>
      <c r="D508" t="s">
        <v>7</v>
      </c>
      <c r="E508" t="s">
        <v>8</v>
      </c>
      <c r="F508">
        <v>109</v>
      </c>
    </row>
    <row r="509" spans="1:7" x14ac:dyDescent="0.25">
      <c r="A509">
        <v>1984</v>
      </c>
      <c r="B509" t="s">
        <v>6</v>
      </c>
      <c r="C509" t="s">
        <v>104</v>
      </c>
      <c r="D509" t="s">
        <v>7</v>
      </c>
      <c r="E509" t="s">
        <v>8</v>
      </c>
      <c r="F509">
        <v>76</v>
      </c>
    </row>
    <row r="510" spans="1:7" x14ac:dyDescent="0.25">
      <c r="A510">
        <v>1984</v>
      </c>
      <c r="B510" t="s">
        <v>6</v>
      </c>
      <c r="C510" t="s">
        <v>105</v>
      </c>
      <c r="D510" t="s">
        <v>7</v>
      </c>
      <c r="E510" t="s">
        <v>8</v>
      </c>
      <c r="F510">
        <v>51</v>
      </c>
      <c r="G510" s="1">
        <f>SUM(F510:F515)</f>
        <v>128</v>
      </c>
    </row>
    <row r="511" spans="1:7" x14ac:dyDescent="0.25">
      <c r="A511">
        <v>1984</v>
      </c>
      <c r="B511" t="s">
        <v>6</v>
      </c>
      <c r="C511" t="s">
        <v>106</v>
      </c>
      <c r="D511" t="s">
        <v>7</v>
      </c>
      <c r="E511" t="s">
        <v>8</v>
      </c>
      <c r="F511">
        <v>33</v>
      </c>
    </row>
    <row r="512" spans="1:7" x14ac:dyDescent="0.25">
      <c r="A512">
        <v>1984</v>
      </c>
      <c r="B512" t="s">
        <v>6</v>
      </c>
      <c r="C512" t="s">
        <v>107</v>
      </c>
      <c r="D512" t="s">
        <v>7</v>
      </c>
      <c r="E512" t="s">
        <v>8</v>
      </c>
      <c r="F512">
        <v>20</v>
      </c>
    </row>
    <row r="513" spans="1:7" x14ac:dyDescent="0.25">
      <c r="A513">
        <v>1984</v>
      </c>
      <c r="B513" t="s">
        <v>6</v>
      </c>
      <c r="C513" t="s">
        <v>108</v>
      </c>
      <c r="D513" t="s">
        <v>7</v>
      </c>
      <c r="E513" t="s">
        <v>8</v>
      </c>
      <c r="F513">
        <v>12</v>
      </c>
    </row>
    <row r="514" spans="1:7" x14ac:dyDescent="0.25">
      <c r="A514">
        <v>1984</v>
      </c>
      <c r="B514" t="s">
        <v>6</v>
      </c>
      <c r="C514" t="s">
        <v>109</v>
      </c>
      <c r="D514" t="s">
        <v>7</v>
      </c>
      <c r="E514" t="s">
        <v>8</v>
      </c>
      <c r="F514" t="s">
        <v>10</v>
      </c>
    </row>
    <row r="515" spans="1:7" x14ac:dyDescent="0.25">
      <c r="A515">
        <v>1984</v>
      </c>
      <c r="B515" t="s">
        <v>6</v>
      </c>
      <c r="C515" t="s">
        <v>110</v>
      </c>
      <c r="D515" t="s">
        <v>7</v>
      </c>
      <c r="E515" t="s">
        <v>8</v>
      </c>
      <c r="F515">
        <v>12</v>
      </c>
    </row>
    <row r="516" spans="1:7" x14ac:dyDescent="0.25">
      <c r="A516">
        <v>1984</v>
      </c>
      <c r="B516" t="s">
        <v>6</v>
      </c>
      <c r="C516" t="s">
        <v>111</v>
      </c>
      <c r="D516" t="s">
        <v>7</v>
      </c>
      <c r="E516" t="s">
        <v>8</v>
      </c>
      <c r="F516">
        <v>0</v>
      </c>
    </row>
    <row r="517" spans="1:7" x14ac:dyDescent="0.25">
      <c r="A517">
        <v>1985</v>
      </c>
      <c r="B517" t="s">
        <v>6</v>
      </c>
      <c r="C517" t="s">
        <v>7</v>
      </c>
      <c r="D517" t="s">
        <v>7</v>
      </c>
      <c r="E517" t="s">
        <v>8</v>
      </c>
      <c r="F517" s="1">
        <v>366202</v>
      </c>
      <c r="G517" s="1">
        <f>F517</f>
        <v>366202</v>
      </c>
    </row>
    <row r="518" spans="1:7" x14ac:dyDescent="0.25">
      <c r="A518">
        <v>1985</v>
      </c>
      <c r="B518" t="s">
        <v>6</v>
      </c>
      <c r="C518" t="s">
        <v>9</v>
      </c>
      <c r="D518" t="s">
        <v>7</v>
      </c>
      <c r="E518" t="s">
        <v>8</v>
      </c>
      <c r="F518" s="1">
        <v>4189</v>
      </c>
      <c r="G518" s="1">
        <f>SUM(F518:F522)</f>
        <v>21202</v>
      </c>
    </row>
    <row r="519" spans="1:7" x14ac:dyDescent="0.25">
      <c r="A519">
        <v>1985</v>
      </c>
      <c r="B519" t="s">
        <v>6</v>
      </c>
      <c r="C519" t="s">
        <v>11</v>
      </c>
      <c r="D519" t="s">
        <v>7</v>
      </c>
      <c r="E519" t="s">
        <v>8</v>
      </c>
      <c r="F519" s="1">
        <v>4158</v>
      </c>
    </row>
    <row r="520" spans="1:7" x14ac:dyDescent="0.25">
      <c r="A520">
        <v>1985</v>
      </c>
      <c r="B520" t="s">
        <v>6</v>
      </c>
      <c r="C520" t="s">
        <v>12</v>
      </c>
      <c r="D520" t="s">
        <v>7</v>
      </c>
      <c r="E520" t="s">
        <v>8</v>
      </c>
      <c r="F520" s="1">
        <v>4218</v>
      </c>
    </row>
    <row r="521" spans="1:7" x14ac:dyDescent="0.25">
      <c r="A521">
        <v>1985</v>
      </c>
      <c r="B521" t="s">
        <v>6</v>
      </c>
      <c r="C521" t="s">
        <v>13</v>
      </c>
      <c r="D521" t="s">
        <v>7</v>
      </c>
      <c r="E521" t="s">
        <v>8</v>
      </c>
      <c r="F521" s="1">
        <v>4393</v>
      </c>
    </row>
    <row r="522" spans="1:7" x14ac:dyDescent="0.25">
      <c r="A522">
        <v>1985</v>
      </c>
      <c r="B522" t="s">
        <v>6</v>
      </c>
      <c r="C522" t="s">
        <v>14</v>
      </c>
      <c r="D522" t="s">
        <v>7</v>
      </c>
      <c r="E522" t="s">
        <v>8</v>
      </c>
      <c r="F522" s="1">
        <v>4244</v>
      </c>
    </row>
    <row r="523" spans="1:7" x14ac:dyDescent="0.25">
      <c r="A523">
        <v>1985</v>
      </c>
      <c r="B523" t="s">
        <v>6</v>
      </c>
      <c r="C523" t="s">
        <v>15</v>
      </c>
      <c r="D523" t="s">
        <v>7</v>
      </c>
      <c r="E523" t="s">
        <v>8</v>
      </c>
      <c r="F523" s="1">
        <v>4224</v>
      </c>
      <c r="G523" s="1">
        <f>SUM(F523:F527)</f>
        <v>20438</v>
      </c>
    </row>
    <row r="524" spans="1:7" x14ac:dyDescent="0.25">
      <c r="A524">
        <v>1985</v>
      </c>
      <c r="B524" t="s">
        <v>6</v>
      </c>
      <c r="C524" t="s">
        <v>16</v>
      </c>
      <c r="D524" t="s">
        <v>7</v>
      </c>
      <c r="E524" t="s">
        <v>8</v>
      </c>
      <c r="F524" s="1">
        <v>4078</v>
      </c>
    </row>
    <row r="525" spans="1:7" x14ac:dyDescent="0.25">
      <c r="A525">
        <v>1985</v>
      </c>
      <c r="B525" t="s">
        <v>6</v>
      </c>
      <c r="C525" t="s">
        <v>17</v>
      </c>
      <c r="D525" t="s">
        <v>7</v>
      </c>
      <c r="E525" t="s">
        <v>8</v>
      </c>
      <c r="F525" s="1">
        <v>4089</v>
      </c>
    </row>
    <row r="526" spans="1:7" x14ac:dyDescent="0.25">
      <c r="A526">
        <v>1985</v>
      </c>
      <c r="B526" t="s">
        <v>6</v>
      </c>
      <c r="C526" t="s">
        <v>18</v>
      </c>
      <c r="D526" t="s">
        <v>7</v>
      </c>
      <c r="E526" t="s">
        <v>8</v>
      </c>
      <c r="F526" s="1">
        <v>3987</v>
      </c>
    </row>
    <row r="527" spans="1:7" x14ac:dyDescent="0.25">
      <c r="A527">
        <v>1985</v>
      </c>
      <c r="B527" t="s">
        <v>6</v>
      </c>
      <c r="C527" t="s">
        <v>19</v>
      </c>
      <c r="D527" t="s">
        <v>7</v>
      </c>
      <c r="E527" t="s">
        <v>8</v>
      </c>
      <c r="F527" s="1">
        <v>4060</v>
      </c>
    </row>
    <row r="528" spans="1:7" x14ac:dyDescent="0.25">
      <c r="A528">
        <v>1985</v>
      </c>
      <c r="B528" t="s">
        <v>6</v>
      </c>
      <c r="C528" t="s">
        <v>20</v>
      </c>
      <c r="D528" t="s">
        <v>7</v>
      </c>
      <c r="E528" t="s">
        <v>8</v>
      </c>
      <c r="F528" s="1">
        <v>3970</v>
      </c>
      <c r="G528" s="1">
        <f>SUM(F528:F532)</f>
        <v>21811</v>
      </c>
    </row>
    <row r="529" spans="1:7" x14ac:dyDescent="0.25">
      <c r="A529">
        <v>1985</v>
      </c>
      <c r="B529" t="s">
        <v>6</v>
      </c>
      <c r="C529" t="s">
        <v>21</v>
      </c>
      <c r="D529" t="s">
        <v>7</v>
      </c>
      <c r="E529" t="s">
        <v>8</v>
      </c>
      <c r="F529" s="1">
        <v>4039</v>
      </c>
    </row>
    <row r="530" spans="1:7" x14ac:dyDescent="0.25">
      <c r="A530">
        <v>1985</v>
      </c>
      <c r="B530" t="s">
        <v>6</v>
      </c>
      <c r="C530" t="s">
        <v>22</v>
      </c>
      <c r="D530" t="s">
        <v>7</v>
      </c>
      <c r="E530" t="s">
        <v>8</v>
      </c>
      <c r="F530" s="1">
        <v>4305</v>
      </c>
    </row>
    <row r="531" spans="1:7" x14ac:dyDescent="0.25">
      <c r="A531">
        <v>1985</v>
      </c>
      <c r="B531" t="s">
        <v>6</v>
      </c>
      <c r="C531" t="s">
        <v>23</v>
      </c>
      <c r="D531" t="s">
        <v>7</v>
      </c>
      <c r="E531" t="s">
        <v>8</v>
      </c>
      <c r="F531" s="1">
        <v>4690</v>
      </c>
    </row>
    <row r="532" spans="1:7" x14ac:dyDescent="0.25">
      <c r="A532">
        <v>1985</v>
      </c>
      <c r="B532" t="s">
        <v>6</v>
      </c>
      <c r="C532" t="s">
        <v>24</v>
      </c>
      <c r="D532" t="s">
        <v>7</v>
      </c>
      <c r="E532" t="s">
        <v>8</v>
      </c>
      <c r="F532" s="1">
        <v>4807</v>
      </c>
    </row>
    <row r="533" spans="1:7" x14ac:dyDescent="0.25">
      <c r="A533">
        <v>1985</v>
      </c>
      <c r="B533" t="s">
        <v>6</v>
      </c>
      <c r="C533" t="s">
        <v>25</v>
      </c>
      <c r="D533" t="s">
        <v>7</v>
      </c>
      <c r="E533" t="s">
        <v>8</v>
      </c>
      <c r="F533" s="1">
        <v>4862</v>
      </c>
      <c r="G533" s="1">
        <f>SUM(F533:F537)</f>
        <v>26360</v>
      </c>
    </row>
    <row r="534" spans="1:7" x14ac:dyDescent="0.25">
      <c r="A534">
        <v>1985</v>
      </c>
      <c r="B534" t="s">
        <v>6</v>
      </c>
      <c r="C534" t="s">
        <v>26</v>
      </c>
      <c r="D534" t="s">
        <v>7</v>
      </c>
      <c r="E534" t="s">
        <v>8</v>
      </c>
      <c r="F534" s="1">
        <v>5120</v>
      </c>
    </row>
    <row r="535" spans="1:7" x14ac:dyDescent="0.25">
      <c r="A535">
        <v>1985</v>
      </c>
      <c r="B535" t="s">
        <v>6</v>
      </c>
      <c r="C535" t="s">
        <v>27</v>
      </c>
      <c r="D535" t="s">
        <v>7</v>
      </c>
      <c r="E535" t="s">
        <v>8</v>
      </c>
      <c r="F535" s="1">
        <v>5300</v>
      </c>
    </row>
    <row r="536" spans="1:7" x14ac:dyDescent="0.25">
      <c r="A536">
        <v>1985</v>
      </c>
      <c r="B536" t="s">
        <v>6</v>
      </c>
      <c r="C536" t="s">
        <v>28</v>
      </c>
      <c r="D536" t="s">
        <v>7</v>
      </c>
      <c r="E536" t="s">
        <v>8</v>
      </c>
      <c r="F536" s="1">
        <v>5422</v>
      </c>
    </row>
    <row r="537" spans="1:7" x14ac:dyDescent="0.25">
      <c r="A537">
        <v>1985</v>
      </c>
      <c r="B537" t="s">
        <v>6</v>
      </c>
      <c r="C537" t="s">
        <v>29</v>
      </c>
      <c r="D537" t="s">
        <v>7</v>
      </c>
      <c r="E537" t="s">
        <v>8</v>
      </c>
      <c r="F537" s="1">
        <v>5656</v>
      </c>
    </row>
    <row r="538" spans="1:7" x14ac:dyDescent="0.25">
      <c r="A538">
        <v>1985</v>
      </c>
      <c r="B538" t="s">
        <v>6</v>
      </c>
      <c r="C538" t="s">
        <v>30</v>
      </c>
      <c r="D538" t="s">
        <v>7</v>
      </c>
      <c r="E538" t="s">
        <v>8</v>
      </c>
      <c r="F538" s="1">
        <v>5729</v>
      </c>
      <c r="G538" s="1">
        <f>SUM(F538:F542)</f>
        <v>29643</v>
      </c>
    </row>
    <row r="539" spans="1:7" x14ac:dyDescent="0.25">
      <c r="A539">
        <v>1985</v>
      </c>
      <c r="B539" t="s">
        <v>6</v>
      </c>
      <c r="C539" t="s">
        <v>31</v>
      </c>
      <c r="D539" t="s">
        <v>7</v>
      </c>
      <c r="E539" t="s">
        <v>8</v>
      </c>
      <c r="F539" s="1">
        <v>5971</v>
      </c>
    </row>
    <row r="540" spans="1:7" x14ac:dyDescent="0.25">
      <c r="A540">
        <v>1985</v>
      </c>
      <c r="B540" t="s">
        <v>6</v>
      </c>
      <c r="C540" t="s">
        <v>32</v>
      </c>
      <c r="D540" t="s">
        <v>7</v>
      </c>
      <c r="E540" t="s">
        <v>8</v>
      </c>
      <c r="F540" s="1">
        <v>5944</v>
      </c>
    </row>
    <row r="541" spans="1:7" x14ac:dyDescent="0.25">
      <c r="A541">
        <v>1985</v>
      </c>
      <c r="B541" t="s">
        <v>6</v>
      </c>
      <c r="C541" t="s">
        <v>33</v>
      </c>
      <c r="D541" t="s">
        <v>7</v>
      </c>
      <c r="E541" t="s">
        <v>8</v>
      </c>
      <c r="F541" s="1">
        <v>6022</v>
      </c>
    </row>
    <row r="542" spans="1:7" x14ac:dyDescent="0.25">
      <c r="A542">
        <v>1985</v>
      </c>
      <c r="B542" t="s">
        <v>6</v>
      </c>
      <c r="C542" t="s">
        <v>34</v>
      </c>
      <c r="D542" t="s">
        <v>7</v>
      </c>
      <c r="E542" t="s">
        <v>8</v>
      </c>
      <c r="F542" s="1">
        <v>5977</v>
      </c>
    </row>
    <row r="543" spans="1:7" x14ac:dyDescent="0.25">
      <c r="A543">
        <v>1985</v>
      </c>
      <c r="B543" t="s">
        <v>6</v>
      </c>
      <c r="C543" t="s">
        <v>35</v>
      </c>
      <c r="D543" t="s">
        <v>7</v>
      </c>
      <c r="E543" t="s">
        <v>8</v>
      </c>
      <c r="F543" s="1">
        <v>6047</v>
      </c>
      <c r="G543" s="1">
        <f>SUM(F543:F547)</f>
        <v>30341</v>
      </c>
    </row>
    <row r="544" spans="1:7" x14ac:dyDescent="0.25">
      <c r="A544">
        <v>1985</v>
      </c>
      <c r="B544" t="s">
        <v>6</v>
      </c>
      <c r="C544" t="s">
        <v>36</v>
      </c>
      <c r="D544" t="s">
        <v>7</v>
      </c>
      <c r="E544" t="s">
        <v>8</v>
      </c>
      <c r="F544" s="1">
        <v>6094</v>
      </c>
    </row>
    <row r="545" spans="1:7" x14ac:dyDescent="0.25">
      <c r="A545">
        <v>1985</v>
      </c>
      <c r="B545" t="s">
        <v>6</v>
      </c>
      <c r="C545" t="s">
        <v>37</v>
      </c>
      <c r="D545" t="s">
        <v>7</v>
      </c>
      <c r="E545" t="s">
        <v>8</v>
      </c>
      <c r="F545" s="1">
        <v>6150</v>
      </c>
    </row>
    <row r="546" spans="1:7" x14ac:dyDescent="0.25">
      <c r="A546">
        <v>1985</v>
      </c>
      <c r="B546" t="s">
        <v>6</v>
      </c>
      <c r="C546" t="s">
        <v>38</v>
      </c>
      <c r="D546" t="s">
        <v>7</v>
      </c>
      <c r="E546" t="s">
        <v>8</v>
      </c>
      <c r="F546" s="1">
        <v>6063</v>
      </c>
    </row>
    <row r="547" spans="1:7" x14ac:dyDescent="0.25">
      <c r="A547">
        <v>1985</v>
      </c>
      <c r="B547" t="s">
        <v>6</v>
      </c>
      <c r="C547" t="s">
        <v>39</v>
      </c>
      <c r="D547" t="s">
        <v>7</v>
      </c>
      <c r="E547" t="s">
        <v>8</v>
      </c>
      <c r="F547" s="1">
        <v>5987</v>
      </c>
    </row>
    <row r="548" spans="1:7" x14ac:dyDescent="0.25">
      <c r="A548">
        <v>1985</v>
      </c>
      <c r="B548" t="s">
        <v>6</v>
      </c>
      <c r="C548" t="s">
        <v>40</v>
      </c>
      <c r="D548" t="s">
        <v>7</v>
      </c>
      <c r="E548" t="s">
        <v>8</v>
      </c>
      <c r="F548" s="1">
        <v>6151</v>
      </c>
      <c r="G548" s="1">
        <f>SUM(F548:F552)</f>
        <v>29287</v>
      </c>
    </row>
    <row r="549" spans="1:7" x14ac:dyDescent="0.25">
      <c r="A549">
        <v>1985</v>
      </c>
      <c r="B549" t="s">
        <v>6</v>
      </c>
      <c r="C549" t="s">
        <v>41</v>
      </c>
      <c r="D549" t="s">
        <v>7</v>
      </c>
      <c r="E549" t="s">
        <v>8</v>
      </c>
      <c r="F549" s="1">
        <v>5965</v>
      </c>
    </row>
    <row r="550" spans="1:7" x14ac:dyDescent="0.25">
      <c r="A550">
        <v>1985</v>
      </c>
      <c r="B550" t="s">
        <v>6</v>
      </c>
      <c r="C550" t="s">
        <v>42</v>
      </c>
      <c r="D550" t="s">
        <v>7</v>
      </c>
      <c r="E550" t="s">
        <v>8</v>
      </c>
      <c r="F550" s="1">
        <v>5917</v>
      </c>
    </row>
    <row r="551" spans="1:7" x14ac:dyDescent="0.25">
      <c r="A551">
        <v>1985</v>
      </c>
      <c r="B551" t="s">
        <v>6</v>
      </c>
      <c r="C551" t="s">
        <v>43</v>
      </c>
      <c r="D551" t="s">
        <v>7</v>
      </c>
      <c r="E551" t="s">
        <v>8</v>
      </c>
      <c r="F551" s="1">
        <v>5568</v>
      </c>
    </row>
    <row r="552" spans="1:7" x14ac:dyDescent="0.25">
      <c r="A552">
        <v>1985</v>
      </c>
      <c r="B552" t="s">
        <v>6</v>
      </c>
      <c r="C552" t="s">
        <v>44</v>
      </c>
      <c r="D552" t="s">
        <v>7</v>
      </c>
      <c r="E552" t="s">
        <v>8</v>
      </c>
      <c r="F552" s="1">
        <v>5686</v>
      </c>
    </row>
    <row r="553" spans="1:7" x14ac:dyDescent="0.25">
      <c r="A553">
        <v>1985</v>
      </c>
      <c r="B553" t="s">
        <v>6</v>
      </c>
      <c r="C553" t="s">
        <v>45</v>
      </c>
      <c r="D553" t="s">
        <v>7</v>
      </c>
      <c r="E553" t="s">
        <v>8</v>
      </c>
      <c r="F553" s="1">
        <v>5723</v>
      </c>
      <c r="G553" s="1">
        <f>SUM(F553:F557)</f>
        <v>27175</v>
      </c>
    </row>
    <row r="554" spans="1:7" x14ac:dyDescent="0.25">
      <c r="A554">
        <v>1985</v>
      </c>
      <c r="B554" t="s">
        <v>6</v>
      </c>
      <c r="C554" t="s">
        <v>46</v>
      </c>
      <c r="D554" t="s">
        <v>7</v>
      </c>
      <c r="E554" t="s">
        <v>8</v>
      </c>
      <c r="F554" s="1">
        <v>5724</v>
      </c>
    </row>
    <row r="555" spans="1:7" x14ac:dyDescent="0.25">
      <c r="A555">
        <v>1985</v>
      </c>
      <c r="B555" t="s">
        <v>6</v>
      </c>
      <c r="C555" t="s">
        <v>47</v>
      </c>
      <c r="D555" t="s">
        <v>7</v>
      </c>
      <c r="E555" t="s">
        <v>8</v>
      </c>
      <c r="F555" s="1">
        <v>5592</v>
      </c>
    </row>
    <row r="556" spans="1:7" x14ac:dyDescent="0.25">
      <c r="A556">
        <v>1985</v>
      </c>
      <c r="B556" t="s">
        <v>6</v>
      </c>
      <c r="C556" t="s">
        <v>48</v>
      </c>
      <c r="D556" t="s">
        <v>7</v>
      </c>
      <c r="E556" t="s">
        <v>8</v>
      </c>
      <c r="F556" s="1">
        <v>5388</v>
      </c>
    </row>
    <row r="557" spans="1:7" x14ac:dyDescent="0.25">
      <c r="A557">
        <v>1985</v>
      </c>
      <c r="B557" t="s">
        <v>6</v>
      </c>
      <c r="C557" t="s">
        <v>49</v>
      </c>
      <c r="D557" t="s">
        <v>7</v>
      </c>
      <c r="E557" t="s">
        <v>8</v>
      </c>
      <c r="F557" s="1">
        <v>4748</v>
      </c>
    </row>
    <row r="558" spans="1:7" x14ac:dyDescent="0.25">
      <c r="A558">
        <v>1985</v>
      </c>
      <c r="B558" t="s">
        <v>6</v>
      </c>
      <c r="C558" t="s">
        <v>50</v>
      </c>
      <c r="D558" t="s">
        <v>7</v>
      </c>
      <c r="E558" t="s">
        <v>8</v>
      </c>
      <c r="F558" s="1">
        <v>4850</v>
      </c>
      <c r="G558" s="1">
        <f>SUM(F558:F562)</f>
        <v>23902</v>
      </c>
    </row>
    <row r="559" spans="1:7" x14ac:dyDescent="0.25">
      <c r="A559">
        <v>1985</v>
      </c>
      <c r="B559" t="s">
        <v>6</v>
      </c>
      <c r="C559" t="s">
        <v>51</v>
      </c>
      <c r="D559" t="s">
        <v>7</v>
      </c>
      <c r="E559" t="s">
        <v>8</v>
      </c>
      <c r="F559" s="1">
        <v>5039</v>
      </c>
    </row>
    <row r="560" spans="1:7" x14ac:dyDescent="0.25">
      <c r="A560">
        <v>1985</v>
      </c>
      <c r="B560" t="s">
        <v>6</v>
      </c>
      <c r="C560" t="s">
        <v>52</v>
      </c>
      <c r="D560" t="s">
        <v>7</v>
      </c>
      <c r="E560" t="s">
        <v>8</v>
      </c>
      <c r="F560" s="1">
        <v>4882</v>
      </c>
    </row>
    <row r="561" spans="1:7" x14ac:dyDescent="0.25">
      <c r="A561">
        <v>1985</v>
      </c>
      <c r="B561" t="s">
        <v>6</v>
      </c>
      <c r="C561" t="s">
        <v>53</v>
      </c>
      <c r="D561" t="s">
        <v>7</v>
      </c>
      <c r="E561" t="s">
        <v>8</v>
      </c>
      <c r="F561" s="1">
        <v>4444</v>
      </c>
    </row>
    <row r="562" spans="1:7" x14ac:dyDescent="0.25">
      <c r="A562">
        <v>1985</v>
      </c>
      <c r="B562" t="s">
        <v>6</v>
      </c>
      <c r="C562" t="s">
        <v>54</v>
      </c>
      <c r="D562" t="s">
        <v>7</v>
      </c>
      <c r="E562" t="s">
        <v>8</v>
      </c>
      <c r="F562" s="1">
        <v>4687</v>
      </c>
    </row>
    <row r="563" spans="1:7" x14ac:dyDescent="0.25">
      <c r="A563">
        <v>1985</v>
      </c>
      <c r="B563" t="s">
        <v>6</v>
      </c>
      <c r="C563" t="s">
        <v>55</v>
      </c>
      <c r="D563" t="s">
        <v>7</v>
      </c>
      <c r="E563" t="s">
        <v>8</v>
      </c>
      <c r="F563" s="1">
        <v>4929</v>
      </c>
      <c r="G563" s="1">
        <f>SUM(F563:F567)</f>
        <v>23488</v>
      </c>
    </row>
    <row r="564" spans="1:7" x14ac:dyDescent="0.25">
      <c r="A564">
        <v>1985</v>
      </c>
      <c r="B564" t="s">
        <v>6</v>
      </c>
      <c r="C564" t="s">
        <v>56</v>
      </c>
      <c r="D564" t="s">
        <v>7</v>
      </c>
      <c r="E564" t="s">
        <v>8</v>
      </c>
      <c r="F564" s="1">
        <v>4787</v>
      </c>
    </row>
    <row r="565" spans="1:7" x14ac:dyDescent="0.25">
      <c r="A565">
        <v>1985</v>
      </c>
      <c r="B565" t="s">
        <v>6</v>
      </c>
      <c r="C565" t="s">
        <v>57</v>
      </c>
      <c r="D565" t="s">
        <v>7</v>
      </c>
      <c r="E565" t="s">
        <v>8</v>
      </c>
      <c r="F565" s="1">
        <v>4629</v>
      </c>
    </row>
    <row r="566" spans="1:7" x14ac:dyDescent="0.25">
      <c r="A566">
        <v>1985</v>
      </c>
      <c r="B566" t="s">
        <v>6</v>
      </c>
      <c r="C566" t="s">
        <v>58</v>
      </c>
      <c r="D566" t="s">
        <v>7</v>
      </c>
      <c r="E566" t="s">
        <v>8</v>
      </c>
      <c r="F566" s="1">
        <v>4618</v>
      </c>
    </row>
    <row r="567" spans="1:7" x14ac:dyDescent="0.25">
      <c r="A567">
        <v>1985</v>
      </c>
      <c r="B567" t="s">
        <v>6</v>
      </c>
      <c r="C567" t="s">
        <v>59</v>
      </c>
      <c r="D567" t="s">
        <v>7</v>
      </c>
      <c r="E567" t="s">
        <v>8</v>
      </c>
      <c r="F567" s="1">
        <v>4525</v>
      </c>
    </row>
    <row r="568" spans="1:7" x14ac:dyDescent="0.25">
      <c r="A568">
        <v>1985</v>
      </c>
      <c r="B568" t="s">
        <v>6</v>
      </c>
      <c r="C568" t="s">
        <v>60</v>
      </c>
      <c r="D568" t="s">
        <v>7</v>
      </c>
      <c r="E568" t="s">
        <v>8</v>
      </c>
      <c r="F568" s="1">
        <v>4478</v>
      </c>
      <c r="G568" s="1">
        <f>SUM(F568:F572)</f>
        <v>23494</v>
      </c>
    </row>
    <row r="569" spans="1:7" x14ac:dyDescent="0.25">
      <c r="A569">
        <v>1985</v>
      </c>
      <c r="B569" t="s">
        <v>6</v>
      </c>
      <c r="C569" t="s">
        <v>61</v>
      </c>
      <c r="D569" t="s">
        <v>7</v>
      </c>
      <c r="E569" t="s">
        <v>8</v>
      </c>
      <c r="F569" s="1">
        <v>4560</v>
      </c>
    </row>
    <row r="570" spans="1:7" x14ac:dyDescent="0.25">
      <c r="A570">
        <v>1985</v>
      </c>
      <c r="B570" t="s">
        <v>6</v>
      </c>
      <c r="C570" t="s">
        <v>62</v>
      </c>
      <c r="D570" t="s">
        <v>7</v>
      </c>
      <c r="E570" t="s">
        <v>8</v>
      </c>
      <c r="F570" s="1">
        <v>4584</v>
      </c>
    </row>
    <row r="571" spans="1:7" x14ac:dyDescent="0.25">
      <c r="A571">
        <v>1985</v>
      </c>
      <c r="B571" t="s">
        <v>6</v>
      </c>
      <c r="C571" t="s">
        <v>63</v>
      </c>
      <c r="D571" t="s">
        <v>7</v>
      </c>
      <c r="E571" t="s">
        <v>8</v>
      </c>
      <c r="F571" s="1">
        <v>4847</v>
      </c>
    </row>
    <row r="572" spans="1:7" x14ac:dyDescent="0.25">
      <c r="A572">
        <v>1985</v>
      </c>
      <c r="B572" t="s">
        <v>6</v>
      </c>
      <c r="C572" t="s">
        <v>64</v>
      </c>
      <c r="D572" t="s">
        <v>7</v>
      </c>
      <c r="E572" t="s">
        <v>8</v>
      </c>
      <c r="F572" s="1">
        <v>5025</v>
      </c>
    </row>
    <row r="573" spans="1:7" x14ac:dyDescent="0.25">
      <c r="A573">
        <v>1985</v>
      </c>
      <c r="B573" t="s">
        <v>6</v>
      </c>
      <c r="C573" t="s">
        <v>65</v>
      </c>
      <c r="D573" t="s">
        <v>7</v>
      </c>
      <c r="E573" t="s">
        <v>8</v>
      </c>
      <c r="F573" s="1">
        <v>4869</v>
      </c>
      <c r="G573" s="1">
        <f>SUM(F573:F577)</f>
        <v>22593</v>
      </c>
    </row>
    <row r="574" spans="1:7" x14ac:dyDescent="0.25">
      <c r="A574">
        <v>1985</v>
      </c>
      <c r="B574" t="s">
        <v>6</v>
      </c>
      <c r="C574" t="s">
        <v>66</v>
      </c>
      <c r="D574" t="s">
        <v>7</v>
      </c>
      <c r="E574" t="s">
        <v>8</v>
      </c>
      <c r="F574" s="1">
        <v>4753</v>
      </c>
    </row>
    <row r="575" spans="1:7" x14ac:dyDescent="0.25">
      <c r="A575">
        <v>1985</v>
      </c>
      <c r="B575" t="s">
        <v>6</v>
      </c>
      <c r="C575" t="s">
        <v>67</v>
      </c>
      <c r="D575" t="s">
        <v>7</v>
      </c>
      <c r="E575" t="s">
        <v>8</v>
      </c>
      <c r="F575" s="1">
        <v>4607</v>
      </c>
    </row>
    <row r="576" spans="1:7" x14ac:dyDescent="0.25">
      <c r="A576">
        <v>1985</v>
      </c>
      <c r="B576" t="s">
        <v>6</v>
      </c>
      <c r="C576" t="s">
        <v>68</v>
      </c>
      <c r="D576" t="s">
        <v>7</v>
      </c>
      <c r="E576" t="s">
        <v>8</v>
      </c>
      <c r="F576" s="1">
        <v>4355</v>
      </c>
    </row>
    <row r="577" spans="1:7" x14ac:dyDescent="0.25">
      <c r="A577">
        <v>1985</v>
      </c>
      <c r="B577" t="s">
        <v>6</v>
      </c>
      <c r="C577" t="s">
        <v>69</v>
      </c>
      <c r="D577" t="s">
        <v>7</v>
      </c>
      <c r="E577" t="s">
        <v>8</v>
      </c>
      <c r="F577" s="1">
        <v>4009</v>
      </c>
    </row>
    <row r="578" spans="1:7" x14ac:dyDescent="0.25">
      <c r="A578">
        <v>1985</v>
      </c>
      <c r="B578" t="s">
        <v>6</v>
      </c>
      <c r="C578" t="s">
        <v>70</v>
      </c>
      <c r="D578" t="s">
        <v>7</v>
      </c>
      <c r="E578" t="s">
        <v>8</v>
      </c>
      <c r="F578" s="1">
        <v>3745</v>
      </c>
      <c r="G578" s="1">
        <f>SUM(F578:F582)</f>
        <v>18136</v>
      </c>
    </row>
    <row r="579" spans="1:7" x14ac:dyDescent="0.25">
      <c r="A579">
        <v>1985</v>
      </c>
      <c r="B579" t="s">
        <v>6</v>
      </c>
      <c r="C579" t="s">
        <v>71</v>
      </c>
      <c r="D579" t="s">
        <v>7</v>
      </c>
      <c r="E579" t="s">
        <v>8</v>
      </c>
      <c r="F579" s="1">
        <v>3809</v>
      </c>
    </row>
    <row r="580" spans="1:7" x14ac:dyDescent="0.25">
      <c r="A580">
        <v>1985</v>
      </c>
      <c r="B580" t="s">
        <v>6</v>
      </c>
      <c r="C580" t="s">
        <v>72</v>
      </c>
      <c r="D580" t="s">
        <v>7</v>
      </c>
      <c r="E580" t="s">
        <v>8</v>
      </c>
      <c r="F580" s="1">
        <v>3445</v>
      </c>
    </row>
    <row r="581" spans="1:7" x14ac:dyDescent="0.25">
      <c r="A581">
        <v>1985</v>
      </c>
      <c r="B581" t="s">
        <v>6</v>
      </c>
      <c r="C581" t="s">
        <v>73</v>
      </c>
      <c r="D581" t="s">
        <v>7</v>
      </c>
      <c r="E581" t="s">
        <v>8</v>
      </c>
      <c r="F581" s="1">
        <v>3554</v>
      </c>
    </row>
    <row r="582" spans="1:7" x14ac:dyDescent="0.25">
      <c r="A582">
        <v>1985</v>
      </c>
      <c r="B582" t="s">
        <v>6</v>
      </c>
      <c r="C582" t="s">
        <v>74</v>
      </c>
      <c r="D582" t="s">
        <v>7</v>
      </c>
      <c r="E582" t="s">
        <v>8</v>
      </c>
      <c r="F582" s="1">
        <v>3583</v>
      </c>
    </row>
    <row r="583" spans="1:7" x14ac:dyDescent="0.25">
      <c r="A583">
        <v>1985</v>
      </c>
      <c r="B583" t="s">
        <v>6</v>
      </c>
      <c r="C583" t="s">
        <v>75</v>
      </c>
      <c r="D583" t="s">
        <v>7</v>
      </c>
      <c r="E583" t="s">
        <v>8</v>
      </c>
      <c r="F583" s="1">
        <v>2954</v>
      </c>
      <c r="G583" s="1">
        <f>SUM(F583:F587)</f>
        <v>13248</v>
      </c>
    </row>
    <row r="584" spans="1:7" x14ac:dyDescent="0.25">
      <c r="A584">
        <v>1985</v>
      </c>
      <c r="B584" t="s">
        <v>6</v>
      </c>
      <c r="C584" t="s">
        <v>76</v>
      </c>
      <c r="D584" t="s">
        <v>7</v>
      </c>
      <c r="E584" t="s">
        <v>8</v>
      </c>
      <c r="F584" s="1">
        <v>2396</v>
      </c>
    </row>
    <row r="585" spans="1:7" x14ac:dyDescent="0.25">
      <c r="A585">
        <v>1985</v>
      </c>
      <c r="B585" t="s">
        <v>6</v>
      </c>
      <c r="C585" t="s">
        <v>77</v>
      </c>
      <c r="D585" t="s">
        <v>7</v>
      </c>
      <c r="E585" t="s">
        <v>8</v>
      </c>
      <c r="F585" s="1">
        <v>2497</v>
      </c>
    </row>
    <row r="586" spans="1:7" x14ac:dyDescent="0.25">
      <c r="A586">
        <v>1985</v>
      </c>
      <c r="B586" t="s">
        <v>6</v>
      </c>
      <c r="C586" t="s">
        <v>78</v>
      </c>
      <c r="D586" t="s">
        <v>7</v>
      </c>
      <c r="E586" t="s">
        <v>8</v>
      </c>
      <c r="F586" s="1">
        <v>2528</v>
      </c>
    </row>
    <row r="587" spans="1:7" x14ac:dyDescent="0.25">
      <c r="A587">
        <v>1985</v>
      </c>
      <c r="B587" t="s">
        <v>6</v>
      </c>
      <c r="C587" t="s">
        <v>79</v>
      </c>
      <c r="D587" t="s">
        <v>7</v>
      </c>
      <c r="E587" t="s">
        <v>8</v>
      </c>
      <c r="F587" s="1">
        <v>2873</v>
      </c>
    </row>
    <row r="588" spans="1:7" x14ac:dyDescent="0.25">
      <c r="A588">
        <v>1985</v>
      </c>
      <c r="B588" t="s">
        <v>6</v>
      </c>
      <c r="C588" t="s">
        <v>80</v>
      </c>
      <c r="D588" t="s">
        <v>7</v>
      </c>
      <c r="E588" t="s">
        <v>8</v>
      </c>
      <c r="F588" s="1">
        <v>3144</v>
      </c>
      <c r="G588" s="1">
        <f>SUM(F588:F592)</f>
        <v>14551</v>
      </c>
    </row>
    <row r="589" spans="1:7" x14ac:dyDescent="0.25">
      <c r="A589">
        <v>1985</v>
      </c>
      <c r="B589" t="s">
        <v>6</v>
      </c>
      <c r="C589" t="s">
        <v>81</v>
      </c>
      <c r="D589" t="s">
        <v>7</v>
      </c>
      <c r="E589" t="s">
        <v>8</v>
      </c>
      <c r="F589" s="1">
        <v>3008</v>
      </c>
    </row>
    <row r="590" spans="1:7" x14ac:dyDescent="0.25">
      <c r="A590">
        <v>1985</v>
      </c>
      <c r="B590" t="s">
        <v>6</v>
      </c>
      <c r="C590" t="s">
        <v>82</v>
      </c>
      <c r="D590" t="s">
        <v>7</v>
      </c>
      <c r="E590" t="s">
        <v>8</v>
      </c>
      <c r="F590" s="1">
        <v>3035</v>
      </c>
    </row>
    <row r="591" spans="1:7" x14ac:dyDescent="0.25">
      <c r="A591">
        <v>1985</v>
      </c>
      <c r="B591" t="s">
        <v>6</v>
      </c>
      <c r="C591" t="s">
        <v>83</v>
      </c>
      <c r="D591" t="s">
        <v>7</v>
      </c>
      <c r="E591" t="s">
        <v>8</v>
      </c>
      <c r="F591" s="1">
        <v>2745</v>
      </c>
    </row>
    <row r="592" spans="1:7" x14ac:dyDescent="0.25">
      <c r="A592">
        <v>1985</v>
      </c>
      <c r="B592" t="s">
        <v>6</v>
      </c>
      <c r="C592" t="s">
        <v>84</v>
      </c>
      <c r="D592" t="s">
        <v>7</v>
      </c>
      <c r="E592" t="s">
        <v>8</v>
      </c>
      <c r="F592" s="1">
        <v>2619</v>
      </c>
    </row>
    <row r="593" spans="1:7" x14ac:dyDescent="0.25">
      <c r="A593">
        <v>1985</v>
      </c>
      <c r="B593" t="s">
        <v>6</v>
      </c>
      <c r="C593" t="s">
        <v>85</v>
      </c>
      <c r="D593" t="s">
        <v>7</v>
      </c>
      <c r="E593" t="s">
        <v>8</v>
      </c>
      <c r="F593" s="1">
        <v>2545</v>
      </c>
      <c r="G593" s="1">
        <f>SUM(F593:F597)</f>
        <v>11056</v>
      </c>
    </row>
    <row r="594" spans="1:7" x14ac:dyDescent="0.25">
      <c r="A594">
        <v>1985</v>
      </c>
      <c r="B594" t="s">
        <v>6</v>
      </c>
      <c r="C594" t="s">
        <v>86</v>
      </c>
      <c r="D594" t="s">
        <v>7</v>
      </c>
      <c r="E594" t="s">
        <v>8</v>
      </c>
      <c r="F594" s="1">
        <v>2465</v>
      </c>
    </row>
    <row r="595" spans="1:7" x14ac:dyDescent="0.25">
      <c r="A595">
        <v>1985</v>
      </c>
      <c r="B595" t="s">
        <v>6</v>
      </c>
      <c r="C595" t="s">
        <v>87</v>
      </c>
      <c r="D595" t="s">
        <v>7</v>
      </c>
      <c r="E595" t="s">
        <v>8</v>
      </c>
      <c r="F595" s="1">
        <v>2239</v>
      </c>
    </row>
    <row r="596" spans="1:7" x14ac:dyDescent="0.25">
      <c r="A596">
        <v>1985</v>
      </c>
      <c r="B596" t="s">
        <v>6</v>
      </c>
      <c r="C596" t="s">
        <v>88</v>
      </c>
      <c r="D596" t="s">
        <v>7</v>
      </c>
      <c r="E596" t="s">
        <v>8</v>
      </c>
      <c r="F596" s="1">
        <v>2024</v>
      </c>
    </row>
    <row r="597" spans="1:7" x14ac:dyDescent="0.25">
      <c r="A597">
        <v>1985</v>
      </c>
      <c r="B597" t="s">
        <v>6</v>
      </c>
      <c r="C597" t="s">
        <v>89</v>
      </c>
      <c r="D597" t="s">
        <v>7</v>
      </c>
      <c r="E597" t="s">
        <v>8</v>
      </c>
      <c r="F597" s="1">
        <v>1783</v>
      </c>
    </row>
    <row r="598" spans="1:7" x14ac:dyDescent="0.25">
      <c r="A598">
        <v>1985</v>
      </c>
      <c r="B598" t="s">
        <v>6</v>
      </c>
      <c r="C598" t="s">
        <v>90</v>
      </c>
      <c r="D598" t="s">
        <v>7</v>
      </c>
      <c r="E598" t="s">
        <v>8</v>
      </c>
      <c r="F598" s="1">
        <v>1432</v>
      </c>
      <c r="G598" s="1">
        <f>SUM(F598:F602)</f>
        <v>5784</v>
      </c>
    </row>
    <row r="599" spans="1:7" x14ac:dyDescent="0.25">
      <c r="A599">
        <v>1985</v>
      </c>
      <c r="B599" t="s">
        <v>6</v>
      </c>
      <c r="C599" t="s">
        <v>91</v>
      </c>
      <c r="D599" t="s">
        <v>7</v>
      </c>
      <c r="E599" t="s">
        <v>8</v>
      </c>
      <c r="F599" s="1">
        <v>1292</v>
      </c>
    </row>
    <row r="600" spans="1:7" x14ac:dyDescent="0.25">
      <c r="A600">
        <v>1985</v>
      </c>
      <c r="B600" t="s">
        <v>6</v>
      </c>
      <c r="C600" t="s">
        <v>92</v>
      </c>
      <c r="D600" t="s">
        <v>7</v>
      </c>
      <c r="E600" t="s">
        <v>8</v>
      </c>
      <c r="F600" s="1">
        <v>1154</v>
      </c>
    </row>
    <row r="601" spans="1:7" x14ac:dyDescent="0.25">
      <c r="A601">
        <v>1985</v>
      </c>
      <c r="B601" t="s">
        <v>6</v>
      </c>
      <c r="C601" t="s">
        <v>93</v>
      </c>
      <c r="D601" t="s">
        <v>7</v>
      </c>
      <c r="E601" t="s">
        <v>8</v>
      </c>
      <c r="F601" s="1">
        <v>1019</v>
      </c>
    </row>
    <row r="602" spans="1:7" x14ac:dyDescent="0.25">
      <c r="A602">
        <v>1985</v>
      </c>
      <c r="B602" t="s">
        <v>6</v>
      </c>
      <c r="C602" t="s">
        <v>94</v>
      </c>
      <c r="D602" t="s">
        <v>7</v>
      </c>
      <c r="E602" t="s">
        <v>8</v>
      </c>
      <c r="F602">
        <v>887</v>
      </c>
    </row>
    <row r="603" spans="1:7" x14ac:dyDescent="0.25">
      <c r="A603">
        <v>1985</v>
      </c>
      <c r="B603" t="s">
        <v>6</v>
      </c>
      <c r="C603" t="s">
        <v>95</v>
      </c>
      <c r="D603" t="s">
        <v>7</v>
      </c>
      <c r="E603" t="s">
        <v>8</v>
      </c>
      <c r="F603">
        <v>762</v>
      </c>
      <c r="G603" s="1">
        <f>SUM(F603:F607)</f>
        <v>2732</v>
      </c>
    </row>
    <row r="604" spans="1:7" x14ac:dyDescent="0.25">
      <c r="A604">
        <v>1985</v>
      </c>
      <c r="B604" t="s">
        <v>6</v>
      </c>
      <c r="C604" t="s">
        <v>96</v>
      </c>
      <c r="D604" t="s">
        <v>7</v>
      </c>
      <c r="E604" t="s">
        <v>8</v>
      </c>
      <c r="F604">
        <v>645</v>
      </c>
    </row>
    <row r="605" spans="1:7" x14ac:dyDescent="0.25">
      <c r="A605">
        <v>1985</v>
      </c>
      <c r="B605" t="s">
        <v>6</v>
      </c>
      <c r="C605" t="s">
        <v>97</v>
      </c>
      <c r="D605" t="s">
        <v>7</v>
      </c>
      <c r="E605" t="s">
        <v>8</v>
      </c>
      <c r="F605">
        <v>536</v>
      </c>
    </row>
    <row r="606" spans="1:7" x14ac:dyDescent="0.25">
      <c r="A606">
        <v>1985</v>
      </c>
      <c r="B606" t="s">
        <v>6</v>
      </c>
      <c r="C606" t="s">
        <v>98</v>
      </c>
      <c r="D606" t="s">
        <v>7</v>
      </c>
      <c r="E606" t="s">
        <v>8</v>
      </c>
      <c r="F606">
        <v>438</v>
      </c>
    </row>
    <row r="607" spans="1:7" x14ac:dyDescent="0.25">
      <c r="A607">
        <v>1985</v>
      </c>
      <c r="B607" t="s">
        <v>6</v>
      </c>
      <c r="C607" t="s">
        <v>99</v>
      </c>
      <c r="D607" t="s">
        <v>7</v>
      </c>
      <c r="E607" t="s">
        <v>8</v>
      </c>
      <c r="F607">
        <v>351</v>
      </c>
    </row>
    <row r="608" spans="1:7" x14ac:dyDescent="0.25">
      <c r="A608">
        <v>1985</v>
      </c>
      <c r="B608" t="s">
        <v>6</v>
      </c>
      <c r="C608" t="s">
        <v>100</v>
      </c>
      <c r="D608" t="s">
        <v>7</v>
      </c>
      <c r="E608" t="s">
        <v>8</v>
      </c>
      <c r="F608">
        <v>274</v>
      </c>
      <c r="G608" s="1">
        <f>SUM(F608:F612)</f>
        <v>829</v>
      </c>
    </row>
    <row r="609" spans="1:7" x14ac:dyDescent="0.25">
      <c r="A609">
        <v>1985</v>
      </c>
      <c r="B609" t="s">
        <v>6</v>
      </c>
      <c r="C609" t="s">
        <v>101</v>
      </c>
      <c r="D609" t="s">
        <v>7</v>
      </c>
      <c r="E609" t="s">
        <v>8</v>
      </c>
      <c r="F609">
        <v>209</v>
      </c>
    </row>
    <row r="610" spans="1:7" x14ac:dyDescent="0.25">
      <c r="A610">
        <v>1985</v>
      </c>
      <c r="B610" t="s">
        <v>6</v>
      </c>
      <c r="C610" t="s">
        <v>102</v>
      </c>
      <c r="D610" t="s">
        <v>7</v>
      </c>
      <c r="E610" t="s">
        <v>8</v>
      </c>
      <c r="F610">
        <v>156</v>
      </c>
    </row>
    <row r="611" spans="1:7" x14ac:dyDescent="0.25">
      <c r="A611">
        <v>1985</v>
      </c>
      <c r="B611" t="s">
        <v>6</v>
      </c>
      <c r="C611" t="s">
        <v>103</v>
      </c>
      <c r="D611" t="s">
        <v>7</v>
      </c>
      <c r="E611" t="s">
        <v>8</v>
      </c>
      <c r="F611">
        <v>112</v>
      </c>
    </row>
    <row r="612" spans="1:7" x14ac:dyDescent="0.25">
      <c r="A612">
        <v>1985</v>
      </c>
      <c r="B612" t="s">
        <v>6</v>
      </c>
      <c r="C612" t="s">
        <v>104</v>
      </c>
      <c r="D612" t="s">
        <v>7</v>
      </c>
      <c r="E612" t="s">
        <v>8</v>
      </c>
      <c r="F612">
        <v>78</v>
      </c>
    </row>
    <row r="613" spans="1:7" x14ac:dyDescent="0.25">
      <c r="A613">
        <v>1985</v>
      </c>
      <c r="B613" t="s">
        <v>6</v>
      </c>
      <c r="C613" t="s">
        <v>105</v>
      </c>
      <c r="D613" t="s">
        <v>7</v>
      </c>
      <c r="E613" t="s">
        <v>8</v>
      </c>
      <c r="F613">
        <v>53</v>
      </c>
      <c r="G613" s="1">
        <f>SUM(F613:F618)</f>
        <v>132</v>
      </c>
    </row>
    <row r="614" spans="1:7" x14ac:dyDescent="0.25">
      <c r="A614">
        <v>1985</v>
      </c>
      <c r="B614" t="s">
        <v>6</v>
      </c>
      <c r="C614" t="s">
        <v>106</v>
      </c>
      <c r="D614" t="s">
        <v>7</v>
      </c>
      <c r="E614" t="s">
        <v>8</v>
      </c>
      <c r="F614">
        <v>33</v>
      </c>
    </row>
    <row r="615" spans="1:7" x14ac:dyDescent="0.25">
      <c r="A615">
        <v>1985</v>
      </c>
      <c r="B615" t="s">
        <v>6</v>
      </c>
      <c r="C615" t="s">
        <v>107</v>
      </c>
      <c r="D615" t="s">
        <v>7</v>
      </c>
      <c r="E615" t="s">
        <v>8</v>
      </c>
      <c r="F615">
        <v>21</v>
      </c>
    </row>
    <row r="616" spans="1:7" x14ac:dyDescent="0.25">
      <c r="A616">
        <v>1985</v>
      </c>
      <c r="B616" t="s">
        <v>6</v>
      </c>
      <c r="C616" t="s">
        <v>108</v>
      </c>
      <c r="D616" t="s">
        <v>7</v>
      </c>
      <c r="E616" t="s">
        <v>8</v>
      </c>
      <c r="F616">
        <v>12</v>
      </c>
    </row>
    <row r="617" spans="1:7" x14ac:dyDescent="0.25">
      <c r="A617">
        <v>1985</v>
      </c>
      <c r="B617" t="s">
        <v>6</v>
      </c>
      <c r="C617" t="s">
        <v>109</v>
      </c>
      <c r="D617" t="s">
        <v>7</v>
      </c>
      <c r="E617" t="s">
        <v>8</v>
      </c>
      <c r="F617" t="s">
        <v>10</v>
      </c>
    </row>
    <row r="618" spans="1:7" x14ac:dyDescent="0.25">
      <c r="A618">
        <v>1985</v>
      </c>
      <c r="B618" t="s">
        <v>6</v>
      </c>
      <c r="C618" t="s">
        <v>110</v>
      </c>
      <c r="D618" t="s">
        <v>7</v>
      </c>
      <c r="E618" t="s">
        <v>8</v>
      </c>
      <c r="F618">
        <v>13</v>
      </c>
    </row>
    <row r="619" spans="1:7" x14ac:dyDescent="0.25">
      <c r="A619">
        <v>1985</v>
      </c>
      <c r="B619" t="s">
        <v>6</v>
      </c>
      <c r="C619" t="s">
        <v>111</v>
      </c>
      <c r="D619" t="s">
        <v>7</v>
      </c>
      <c r="E619" t="s">
        <v>8</v>
      </c>
      <c r="F619">
        <v>0</v>
      </c>
    </row>
    <row r="620" spans="1:7" x14ac:dyDescent="0.25">
      <c r="A620">
        <v>1986</v>
      </c>
      <c r="B620" t="s">
        <v>6</v>
      </c>
      <c r="C620" t="s">
        <v>7</v>
      </c>
      <c r="D620" t="s">
        <v>7</v>
      </c>
      <c r="E620" t="s">
        <v>8</v>
      </c>
      <c r="F620" s="1">
        <v>367210</v>
      </c>
      <c r="G620" s="1">
        <f>F620</f>
        <v>367210</v>
      </c>
    </row>
    <row r="621" spans="1:7" x14ac:dyDescent="0.25">
      <c r="A621">
        <v>1986</v>
      </c>
      <c r="B621" t="s">
        <v>6</v>
      </c>
      <c r="C621" t="s">
        <v>9</v>
      </c>
      <c r="D621" t="s">
        <v>7</v>
      </c>
      <c r="E621" t="s">
        <v>8</v>
      </c>
      <c r="F621" s="1">
        <v>4116</v>
      </c>
      <c r="G621" s="1">
        <f>SUM(F621:F625)</f>
        <v>21092</v>
      </c>
    </row>
    <row r="622" spans="1:7" x14ac:dyDescent="0.25">
      <c r="A622">
        <v>1986</v>
      </c>
      <c r="B622" t="s">
        <v>6</v>
      </c>
      <c r="C622" t="s">
        <v>11</v>
      </c>
      <c r="D622" t="s">
        <v>7</v>
      </c>
      <c r="E622" t="s">
        <v>8</v>
      </c>
      <c r="F622" s="1">
        <v>4169</v>
      </c>
    </row>
    <row r="623" spans="1:7" x14ac:dyDescent="0.25">
      <c r="A623">
        <v>1986</v>
      </c>
      <c r="B623" t="s">
        <v>6</v>
      </c>
      <c r="C623" t="s">
        <v>12</v>
      </c>
      <c r="D623" t="s">
        <v>7</v>
      </c>
      <c r="E623" t="s">
        <v>8</v>
      </c>
      <c r="F623" s="1">
        <v>4198</v>
      </c>
    </row>
    <row r="624" spans="1:7" x14ac:dyDescent="0.25">
      <c r="A624">
        <v>1986</v>
      </c>
      <c r="B624" t="s">
        <v>6</v>
      </c>
      <c r="C624" t="s">
        <v>13</v>
      </c>
      <c r="D624" t="s">
        <v>7</v>
      </c>
      <c r="E624" t="s">
        <v>8</v>
      </c>
      <c r="F624" s="1">
        <v>4226</v>
      </c>
    </row>
    <row r="625" spans="1:7" x14ac:dyDescent="0.25">
      <c r="A625">
        <v>1986</v>
      </c>
      <c r="B625" t="s">
        <v>6</v>
      </c>
      <c r="C625" t="s">
        <v>14</v>
      </c>
      <c r="D625" t="s">
        <v>7</v>
      </c>
      <c r="E625" t="s">
        <v>8</v>
      </c>
      <c r="F625" s="1">
        <v>4383</v>
      </c>
    </row>
    <row r="626" spans="1:7" x14ac:dyDescent="0.25">
      <c r="A626">
        <v>1986</v>
      </c>
      <c r="B626" t="s">
        <v>6</v>
      </c>
      <c r="C626" t="s">
        <v>15</v>
      </c>
      <c r="D626" t="s">
        <v>7</v>
      </c>
      <c r="E626" t="s">
        <v>8</v>
      </c>
      <c r="F626" s="1">
        <v>4248</v>
      </c>
      <c r="G626" s="1">
        <f>SUM(F626:F630)</f>
        <v>20567</v>
      </c>
    </row>
    <row r="627" spans="1:7" x14ac:dyDescent="0.25">
      <c r="A627">
        <v>1986</v>
      </c>
      <c r="B627" t="s">
        <v>6</v>
      </c>
      <c r="C627" t="s">
        <v>16</v>
      </c>
      <c r="D627" t="s">
        <v>7</v>
      </c>
      <c r="E627" t="s">
        <v>8</v>
      </c>
      <c r="F627" s="1">
        <v>4209</v>
      </c>
    </row>
    <row r="628" spans="1:7" x14ac:dyDescent="0.25">
      <c r="A628">
        <v>1986</v>
      </c>
      <c r="B628" t="s">
        <v>6</v>
      </c>
      <c r="C628" t="s">
        <v>17</v>
      </c>
      <c r="D628" t="s">
        <v>7</v>
      </c>
      <c r="E628" t="s">
        <v>8</v>
      </c>
      <c r="F628" s="1">
        <v>4070</v>
      </c>
    </row>
    <row r="629" spans="1:7" x14ac:dyDescent="0.25">
      <c r="A629">
        <v>1986</v>
      </c>
      <c r="B629" t="s">
        <v>6</v>
      </c>
      <c r="C629" t="s">
        <v>18</v>
      </c>
      <c r="D629" t="s">
        <v>7</v>
      </c>
      <c r="E629" t="s">
        <v>8</v>
      </c>
      <c r="F629" s="1">
        <v>4056</v>
      </c>
    </row>
    <row r="630" spans="1:7" x14ac:dyDescent="0.25">
      <c r="A630">
        <v>1986</v>
      </c>
      <c r="B630" t="s">
        <v>6</v>
      </c>
      <c r="C630" t="s">
        <v>19</v>
      </c>
      <c r="D630" t="s">
        <v>7</v>
      </c>
      <c r="E630" t="s">
        <v>8</v>
      </c>
      <c r="F630" s="1">
        <v>3984</v>
      </c>
    </row>
    <row r="631" spans="1:7" x14ac:dyDescent="0.25">
      <c r="A631">
        <v>1986</v>
      </c>
      <c r="B631" t="s">
        <v>6</v>
      </c>
      <c r="C631" t="s">
        <v>20</v>
      </c>
      <c r="D631" t="s">
        <v>7</v>
      </c>
      <c r="E631" t="s">
        <v>8</v>
      </c>
      <c r="F631" s="1">
        <v>4067</v>
      </c>
      <c r="G631" s="1">
        <f>SUM(F631:F635)</f>
        <v>21034</v>
      </c>
    </row>
    <row r="632" spans="1:7" x14ac:dyDescent="0.25">
      <c r="A632">
        <v>1986</v>
      </c>
      <c r="B632" t="s">
        <v>6</v>
      </c>
      <c r="C632" t="s">
        <v>21</v>
      </c>
      <c r="D632" t="s">
        <v>7</v>
      </c>
      <c r="E632" t="s">
        <v>8</v>
      </c>
      <c r="F632" s="1">
        <v>3944</v>
      </c>
    </row>
    <row r="633" spans="1:7" x14ac:dyDescent="0.25">
      <c r="A633">
        <v>1986</v>
      </c>
      <c r="B633" t="s">
        <v>6</v>
      </c>
      <c r="C633" t="s">
        <v>22</v>
      </c>
      <c r="D633" t="s">
        <v>7</v>
      </c>
      <c r="E633" t="s">
        <v>8</v>
      </c>
      <c r="F633" s="1">
        <v>4036</v>
      </c>
    </row>
    <row r="634" spans="1:7" x14ac:dyDescent="0.25">
      <c r="A634">
        <v>1986</v>
      </c>
      <c r="B634" t="s">
        <v>6</v>
      </c>
      <c r="C634" t="s">
        <v>23</v>
      </c>
      <c r="D634" t="s">
        <v>7</v>
      </c>
      <c r="E634" t="s">
        <v>8</v>
      </c>
      <c r="F634" s="1">
        <v>4306</v>
      </c>
    </row>
    <row r="635" spans="1:7" x14ac:dyDescent="0.25">
      <c r="A635">
        <v>1986</v>
      </c>
      <c r="B635" t="s">
        <v>6</v>
      </c>
      <c r="C635" t="s">
        <v>24</v>
      </c>
      <c r="D635" t="s">
        <v>7</v>
      </c>
      <c r="E635" t="s">
        <v>8</v>
      </c>
      <c r="F635" s="1">
        <v>4681</v>
      </c>
    </row>
    <row r="636" spans="1:7" x14ac:dyDescent="0.25">
      <c r="A636">
        <v>1986</v>
      </c>
      <c r="B636" t="s">
        <v>6</v>
      </c>
      <c r="C636" t="s">
        <v>25</v>
      </c>
      <c r="D636" t="s">
        <v>7</v>
      </c>
      <c r="E636" t="s">
        <v>8</v>
      </c>
      <c r="F636" s="1">
        <v>4808</v>
      </c>
      <c r="G636" s="1">
        <f>SUM(F636:F640)</f>
        <v>25613</v>
      </c>
    </row>
    <row r="637" spans="1:7" x14ac:dyDescent="0.25">
      <c r="A637">
        <v>1986</v>
      </c>
      <c r="B637" t="s">
        <v>6</v>
      </c>
      <c r="C637" t="s">
        <v>26</v>
      </c>
      <c r="D637" t="s">
        <v>7</v>
      </c>
      <c r="E637" t="s">
        <v>8</v>
      </c>
      <c r="F637" s="1">
        <v>4866</v>
      </c>
    </row>
    <row r="638" spans="1:7" x14ac:dyDescent="0.25">
      <c r="A638">
        <v>1986</v>
      </c>
      <c r="B638" t="s">
        <v>6</v>
      </c>
      <c r="C638" t="s">
        <v>27</v>
      </c>
      <c r="D638" t="s">
        <v>7</v>
      </c>
      <c r="E638" t="s">
        <v>8</v>
      </c>
      <c r="F638" s="1">
        <v>5119</v>
      </c>
    </row>
    <row r="639" spans="1:7" x14ac:dyDescent="0.25">
      <c r="A639">
        <v>1986</v>
      </c>
      <c r="B639" t="s">
        <v>6</v>
      </c>
      <c r="C639" t="s">
        <v>28</v>
      </c>
      <c r="D639" t="s">
        <v>7</v>
      </c>
      <c r="E639" t="s">
        <v>8</v>
      </c>
      <c r="F639" s="1">
        <v>5338</v>
      </c>
    </row>
    <row r="640" spans="1:7" x14ac:dyDescent="0.25">
      <c r="A640">
        <v>1986</v>
      </c>
      <c r="B640" t="s">
        <v>6</v>
      </c>
      <c r="C640" t="s">
        <v>29</v>
      </c>
      <c r="D640" t="s">
        <v>7</v>
      </c>
      <c r="E640" t="s">
        <v>8</v>
      </c>
      <c r="F640" s="1">
        <v>5482</v>
      </c>
    </row>
    <row r="641" spans="1:7" x14ac:dyDescent="0.25">
      <c r="A641">
        <v>1986</v>
      </c>
      <c r="B641" t="s">
        <v>6</v>
      </c>
      <c r="C641" t="s">
        <v>30</v>
      </c>
      <c r="D641" t="s">
        <v>7</v>
      </c>
      <c r="E641" t="s">
        <v>8</v>
      </c>
      <c r="F641" s="1">
        <v>5701</v>
      </c>
      <c r="G641" s="1">
        <f>SUM(F641:F645)</f>
        <v>29745</v>
      </c>
    </row>
    <row r="642" spans="1:7" x14ac:dyDescent="0.25">
      <c r="A642">
        <v>1986</v>
      </c>
      <c r="B642" t="s">
        <v>6</v>
      </c>
      <c r="C642" t="s">
        <v>31</v>
      </c>
      <c r="D642" t="s">
        <v>7</v>
      </c>
      <c r="E642" t="s">
        <v>8</v>
      </c>
      <c r="F642" s="1">
        <v>5827</v>
      </c>
    </row>
    <row r="643" spans="1:7" x14ac:dyDescent="0.25">
      <c r="A643">
        <v>1986</v>
      </c>
      <c r="B643" t="s">
        <v>6</v>
      </c>
      <c r="C643" t="s">
        <v>32</v>
      </c>
      <c r="D643" t="s">
        <v>7</v>
      </c>
      <c r="E643" t="s">
        <v>8</v>
      </c>
      <c r="F643" s="1">
        <v>6064</v>
      </c>
    </row>
    <row r="644" spans="1:7" x14ac:dyDescent="0.25">
      <c r="A644">
        <v>1986</v>
      </c>
      <c r="B644" t="s">
        <v>6</v>
      </c>
      <c r="C644" t="s">
        <v>33</v>
      </c>
      <c r="D644" t="s">
        <v>7</v>
      </c>
      <c r="E644" t="s">
        <v>8</v>
      </c>
      <c r="F644" s="1">
        <v>6028</v>
      </c>
    </row>
    <row r="645" spans="1:7" x14ac:dyDescent="0.25">
      <c r="A645">
        <v>1986</v>
      </c>
      <c r="B645" t="s">
        <v>6</v>
      </c>
      <c r="C645" t="s">
        <v>34</v>
      </c>
      <c r="D645" t="s">
        <v>7</v>
      </c>
      <c r="E645" t="s">
        <v>8</v>
      </c>
      <c r="F645" s="1">
        <v>6125</v>
      </c>
    </row>
    <row r="646" spans="1:7" x14ac:dyDescent="0.25">
      <c r="A646">
        <v>1986</v>
      </c>
      <c r="B646" t="s">
        <v>6</v>
      </c>
      <c r="C646" t="s">
        <v>35</v>
      </c>
      <c r="D646" t="s">
        <v>7</v>
      </c>
      <c r="E646" t="s">
        <v>8</v>
      </c>
      <c r="F646" s="1">
        <v>6076</v>
      </c>
      <c r="G646" s="1">
        <f>SUM(F646:F650)</f>
        <v>30716</v>
      </c>
    </row>
    <row r="647" spans="1:7" x14ac:dyDescent="0.25">
      <c r="A647">
        <v>1986</v>
      </c>
      <c r="B647" t="s">
        <v>6</v>
      </c>
      <c r="C647" t="s">
        <v>36</v>
      </c>
      <c r="D647" t="s">
        <v>7</v>
      </c>
      <c r="E647" t="s">
        <v>8</v>
      </c>
      <c r="F647" s="1">
        <v>6144</v>
      </c>
    </row>
    <row r="648" spans="1:7" x14ac:dyDescent="0.25">
      <c r="A648">
        <v>1986</v>
      </c>
      <c r="B648" t="s">
        <v>6</v>
      </c>
      <c r="C648" t="s">
        <v>37</v>
      </c>
      <c r="D648" t="s">
        <v>7</v>
      </c>
      <c r="E648" t="s">
        <v>8</v>
      </c>
      <c r="F648" s="1">
        <v>6179</v>
      </c>
    </row>
    <row r="649" spans="1:7" x14ac:dyDescent="0.25">
      <c r="A649">
        <v>1986</v>
      </c>
      <c r="B649" t="s">
        <v>6</v>
      </c>
      <c r="C649" t="s">
        <v>38</v>
      </c>
      <c r="D649" t="s">
        <v>7</v>
      </c>
      <c r="E649" t="s">
        <v>8</v>
      </c>
      <c r="F649" s="1">
        <v>6197</v>
      </c>
    </row>
    <row r="650" spans="1:7" x14ac:dyDescent="0.25">
      <c r="A650">
        <v>1986</v>
      </c>
      <c r="B650" t="s">
        <v>6</v>
      </c>
      <c r="C650" t="s">
        <v>39</v>
      </c>
      <c r="D650" t="s">
        <v>7</v>
      </c>
      <c r="E650" t="s">
        <v>8</v>
      </c>
      <c r="F650" s="1">
        <v>6120</v>
      </c>
    </row>
    <row r="651" spans="1:7" x14ac:dyDescent="0.25">
      <c r="A651">
        <v>1986</v>
      </c>
      <c r="B651" t="s">
        <v>6</v>
      </c>
      <c r="C651" t="s">
        <v>40</v>
      </c>
      <c r="D651" t="s">
        <v>7</v>
      </c>
      <c r="E651" t="s">
        <v>8</v>
      </c>
      <c r="F651" s="1">
        <v>6038</v>
      </c>
      <c r="G651" s="1">
        <f>SUM(F651:F655)</f>
        <v>29724</v>
      </c>
    </row>
    <row r="652" spans="1:7" x14ac:dyDescent="0.25">
      <c r="A652">
        <v>1986</v>
      </c>
      <c r="B652" t="s">
        <v>6</v>
      </c>
      <c r="C652" t="s">
        <v>41</v>
      </c>
      <c r="D652" t="s">
        <v>7</v>
      </c>
      <c r="E652" t="s">
        <v>8</v>
      </c>
      <c r="F652" s="1">
        <v>6188</v>
      </c>
    </row>
    <row r="653" spans="1:7" x14ac:dyDescent="0.25">
      <c r="A653">
        <v>1986</v>
      </c>
      <c r="B653" t="s">
        <v>6</v>
      </c>
      <c r="C653" t="s">
        <v>42</v>
      </c>
      <c r="D653" t="s">
        <v>7</v>
      </c>
      <c r="E653" t="s">
        <v>8</v>
      </c>
      <c r="F653" s="1">
        <v>5974</v>
      </c>
    </row>
    <row r="654" spans="1:7" x14ac:dyDescent="0.25">
      <c r="A654">
        <v>1986</v>
      </c>
      <c r="B654" t="s">
        <v>6</v>
      </c>
      <c r="C654" t="s">
        <v>43</v>
      </c>
      <c r="D654" t="s">
        <v>7</v>
      </c>
      <c r="E654" t="s">
        <v>8</v>
      </c>
      <c r="F654" s="1">
        <v>5908</v>
      </c>
    </row>
    <row r="655" spans="1:7" x14ac:dyDescent="0.25">
      <c r="A655">
        <v>1986</v>
      </c>
      <c r="B655" t="s">
        <v>6</v>
      </c>
      <c r="C655" t="s">
        <v>44</v>
      </c>
      <c r="D655" t="s">
        <v>7</v>
      </c>
      <c r="E655" t="s">
        <v>8</v>
      </c>
      <c r="F655" s="1">
        <v>5616</v>
      </c>
    </row>
    <row r="656" spans="1:7" x14ac:dyDescent="0.25">
      <c r="A656">
        <v>1986</v>
      </c>
      <c r="B656" t="s">
        <v>6</v>
      </c>
      <c r="C656" t="s">
        <v>45</v>
      </c>
      <c r="D656" t="s">
        <v>7</v>
      </c>
      <c r="E656" t="s">
        <v>8</v>
      </c>
      <c r="F656" s="1">
        <v>5683</v>
      </c>
      <c r="G656" s="1">
        <f>SUM(F656:F660)</f>
        <v>28024</v>
      </c>
    </row>
    <row r="657" spans="1:7" x14ac:dyDescent="0.25">
      <c r="A657">
        <v>1986</v>
      </c>
      <c r="B657" t="s">
        <v>6</v>
      </c>
      <c r="C657" t="s">
        <v>46</v>
      </c>
      <c r="D657" t="s">
        <v>7</v>
      </c>
      <c r="E657" t="s">
        <v>8</v>
      </c>
      <c r="F657" s="1">
        <v>5718</v>
      </c>
    </row>
    <row r="658" spans="1:7" x14ac:dyDescent="0.25">
      <c r="A658">
        <v>1986</v>
      </c>
      <c r="B658" t="s">
        <v>6</v>
      </c>
      <c r="C658" t="s">
        <v>47</v>
      </c>
      <c r="D658" t="s">
        <v>7</v>
      </c>
      <c r="E658" t="s">
        <v>8</v>
      </c>
      <c r="F658" s="1">
        <v>5685</v>
      </c>
    </row>
    <row r="659" spans="1:7" x14ac:dyDescent="0.25">
      <c r="A659">
        <v>1986</v>
      </c>
      <c r="B659" t="s">
        <v>6</v>
      </c>
      <c r="C659" t="s">
        <v>48</v>
      </c>
      <c r="D659" t="s">
        <v>7</v>
      </c>
      <c r="E659" t="s">
        <v>8</v>
      </c>
      <c r="F659" s="1">
        <v>5561</v>
      </c>
    </row>
    <row r="660" spans="1:7" x14ac:dyDescent="0.25">
      <c r="A660">
        <v>1986</v>
      </c>
      <c r="B660" t="s">
        <v>6</v>
      </c>
      <c r="C660" t="s">
        <v>49</v>
      </c>
      <c r="D660" t="s">
        <v>7</v>
      </c>
      <c r="E660" t="s">
        <v>8</v>
      </c>
      <c r="F660" s="1">
        <v>5377</v>
      </c>
    </row>
    <row r="661" spans="1:7" x14ac:dyDescent="0.25">
      <c r="A661">
        <v>1986</v>
      </c>
      <c r="B661" t="s">
        <v>6</v>
      </c>
      <c r="C661" t="s">
        <v>50</v>
      </c>
      <c r="D661" t="s">
        <v>7</v>
      </c>
      <c r="E661" t="s">
        <v>8</v>
      </c>
      <c r="F661" s="1">
        <v>4735</v>
      </c>
      <c r="G661" s="1">
        <f>SUM(F661:F665)</f>
        <v>23873</v>
      </c>
    </row>
    <row r="662" spans="1:7" x14ac:dyDescent="0.25">
      <c r="A662">
        <v>1986</v>
      </c>
      <c r="B662" t="s">
        <v>6</v>
      </c>
      <c r="C662" t="s">
        <v>51</v>
      </c>
      <c r="D662" t="s">
        <v>7</v>
      </c>
      <c r="E662" t="s">
        <v>8</v>
      </c>
      <c r="F662" s="1">
        <v>4831</v>
      </c>
    </row>
    <row r="663" spans="1:7" x14ac:dyDescent="0.25">
      <c r="A663">
        <v>1986</v>
      </c>
      <c r="B663" t="s">
        <v>6</v>
      </c>
      <c r="C663" t="s">
        <v>52</v>
      </c>
      <c r="D663" t="s">
        <v>7</v>
      </c>
      <c r="E663" t="s">
        <v>8</v>
      </c>
      <c r="F663" s="1">
        <v>5019</v>
      </c>
    </row>
    <row r="664" spans="1:7" x14ac:dyDescent="0.25">
      <c r="A664">
        <v>1986</v>
      </c>
      <c r="B664" t="s">
        <v>6</v>
      </c>
      <c r="C664" t="s">
        <v>53</v>
      </c>
      <c r="D664" t="s">
        <v>7</v>
      </c>
      <c r="E664" t="s">
        <v>8</v>
      </c>
      <c r="F664" s="1">
        <v>4865</v>
      </c>
    </row>
    <row r="665" spans="1:7" x14ac:dyDescent="0.25">
      <c r="A665">
        <v>1986</v>
      </c>
      <c r="B665" t="s">
        <v>6</v>
      </c>
      <c r="C665" t="s">
        <v>54</v>
      </c>
      <c r="D665" t="s">
        <v>7</v>
      </c>
      <c r="E665" t="s">
        <v>8</v>
      </c>
      <c r="F665" s="1">
        <v>4423</v>
      </c>
    </row>
    <row r="666" spans="1:7" x14ac:dyDescent="0.25">
      <c r="A666">
        <v>1986</v>
      </c>
      <c r="B666" t="s">
        <v>6</v>
      </c>
      <c r="C666" t="s">
        <v>55</v>
      </c>
      <c r="D666" t="s">
        <v>7</v>
      </c>
      <c r="E666" t="s">
        <v>8</v>
      </c>
      <c r="F666" s="1">
        <v>4672</v>
      </c>
      <c r="G666" s="1">
        <f>SUM(F666:F670)</f>
        <v>23549</v>
      </c>
    </row>
    <row r="667" spans="1:7" x14ac:dyDescent="0.25">
      <c r="A667">
        <v>1986</v>
      </c>
      <c r="B667" t="s">
        <v>6</v>
      </c>
      <c r="C667" t="s">
        <v>56</v>
      </c>
      <c r="D667" t="s">
        <v>7</v>
      </c>
      <c r="E667" t="s">
        <v>8</v>
      </c>
      <c r="F667" s="1">
        <v>4917</v>
      </c>
    </row>
    <row r="668" spans="1:7" x14ac:dyDescent="0.25">
      <c r="A668">
        <v>1986</v>
      </c>
      <c r="B668" t="s">
        <v>6</v>
      </c>
      <c r="C668" t="s">
        <v>57</v>
      </c>
      <c r="D668" t="s">
        <v>7</v>
      </c>
      <c r="E668" t="s">
        <v>8</v>
      </c>
      <c r="F668" s="1">
        <v>4767</v>
      </c>
    </row>
    <row r="669" spans="1:7" x14ac:dyDescent="0.25">
      <c r="A669">
        <v>1986</v>
      </c>
      <c r="B669" t="s">
        <v>6</v>
      </c>
      <c r="C669" t="s">
        <v>58</v>
      </c>
      <c r="D669" t="s">
        <v>7</v>
      </c>
      <c r="E669" t="s">
        <v>8</v>
      </c>
      <c r="F669" s="1">
        <v>4599</v>
      </c>
    </row>
    <row r="670" spans="1:7" x14ac:dyDescent="0.25">
      <c r="A670">
        <v>1986</v>
      </c>
      <c r="B670" t="s">
        <v>6</v>
      </c>
      <c r="C670" t="s">
        <v>59</v>
      </c>
      <c r="D670" t="s">
        <v>7</v>
      </c>
      <c r="E670" t="s">
        <v>8</v>
      </c>
      <c r="F670" s="1">
        <v>4594</v>
      </c>
    </row>
    <row r="671" spans="1:7" x14ac:dyDescent="0.25">
      <c r="A671">
        <v>1986</v>
      </c>
      <c r="B671" t="s">
        <v>6</v>
      </c>
      <c r="C671" t="s">
        <v>60</v>
      </c>
      <c r="D671" t="s">
        <v>7</v>
      </c>
      <c r="E671" t="s">
        <v>8</v>
      </c>
      <c r="F671" s="1">
        <v>4505</v>
      </c>
      <c r="G671" s="1">
        <f>SUM(F671:F675)</f>
        <v>22835</v>
      </c>
    </row>
    <row r="672" spans="1:7" x14ac:dyDescent="0.25">
      <c r="A672">
        <v>1986</v>
      </c>
      <c r="B672" t="s">
        <v>6</v>
      </c>
      <c r="C672" t="s">
        <v>61</v>
      </c>
      <c r="D672" t="s">
        <v>7</v>
      </c>
      <c r="E672" t="s">
        <v>8</v>
      </c>
      <c r="F672" s="1">
        <v>4458</v>
      </c>
    </row>
    <row r="673" spans="1:7" x14ac:dyDescent="0.25">
      <c r="A673">
        <v>1986</v>
      </c>
      <c r="B673" t="s">
        <v>6</v>
      </c>
      <c r="C673" t="s">
        <v>62</v>
      </c>
      <c r="D673" t="s">
        <v>7</v>
      </c>
      <c r="E673" t="s">
        <v>8</v>
      </c>
      <c r="F673" s="1">
        <v>4523</v>
      </c>
    </row>
    <row r="674" spans="1:7" x14ac:dyDescent="0.25">
      <c r="A674">
        <v>1986</v>
      </c>
      <c r="B674" t="s">
        <v>6</v>
      </c>
      <c r="C674" t="s">
        <v>63</v>
      </c>
      <c r="D674" t="s">
        <v>7</v>
      </c>
      <c r="E674" t="s">
        <v>8</v>
      </c>
      <c r="F674" s="1">
        <v>4539</v>
      </c>
    </row>
    <row r="675" spans="1:7" x14ac:dyDescent="0.25">
      <c r="A675">
        <v>1986</v>
      </c>
      <c r="B675" t="s">
        <v>6</v>
      </c>
      <c r="C675" t="s">
        <v>64</v>
      </c>
      <c r="D675" t="s">
        <v>7</v>
      </c>
      <c r="E675" t="s">
        <v>8</v>
      </c>
      <c r="F675" s="1">
        <v>4810</v>
      </c>
    </row>
    <row r="676" spans="1:7" x14ac:dyDescent="0.25">
      <c r="A676">
        <v>1986</v>
      </c>
      <c r="B676" t="s">
        <v>6</v>
      </c>
      <c r="C676" t="s">
        <v>65</v>
      </c>
      <c r="D676" t="s">
        <v>7</v>
      </c>
      <c r="E676" t="s">
        <v>8</v>
      </c>
      <c r="F676" s="1">
        <v>4978</v>
      </c>
      <c r="G676" s="1">
        <f>SUM(F676:F680)</f>
        <v>23349</v>
      </c>
    </row>
    <row r="677" spans="1:7" x14ac:dyDescent="0.25">
      <c r="A677">
        <v>1986</v>
      </c>
      <c r="B677" t="s">
        <v>6</v>
      </c>
      <c r="C677" t="s">
        <v>66</v>
      </c>
      <c r="D677" t="s">
        <v>7</v>
      </c>
      <c r="E677" t="s">
        <v>8</v>
      </c>
      <c r="F677" s="1">
        <v>4821</v>
      </c>
    </row>
    <row r="678" spans="1:7" x14ac:dyDescent="0.25">
      <c r="A678">
        <v>1986</v>
      </c>
      <c r="B678" t="s">
        <v>6</v>
      </c>
      <c r="C678" t="s">
        <v>67</v>
      </c>
      <c r="D678" t="s">
        <v>7</v>
      </c>
      <c r="E678" t="s">
        <v>8</v>
      </c>
      <c r="F678" s="1">
        <v>4697</v>
      </c>
    </row>
    <row r="679" spans="1:7" x14ac:dyDescent="0.25">
      <c r="A679">
        <v>1986</v>
      </c>
      <c r="B679" t="s">
        <v>6</v>
      </c>
      <c r="C679" t="s">
        <v>68</v>
      </c>
      <c r="D679" t="s">
        <v>7</v>
      </c>
      <c r="E679" t="s">
        <v>8</v>
      </c>
      <c r="F679" s="1">
        <v>4561</v>
      </c>
    </row>
    <row r="680" spans="1:7" x14ac:dyDescent="0.25">
      <c r="A680">
        <v>1986</v>
      </c>
      <c r="B680" t="s">
        <v>6</v>
      </c>
      <c r="C680" t="s">
        <v>69</v>
      </c>
      <c r="D680" t="s">
        <v>7</v>
      </c>
      <c r="E680" t="s">
        <v>8</v>
      </c>
      <c r="F680" s="1">
        <v>4292</v>
      </c>
    </row>
    <row r="681" spans="1:7" x14ac:dyDescent="0.25">
      <c r="A681">
        <v>1986</v>
      </c>
      <c r="B681" t="s">
        <v>6</v>
      </c>
      <c r="C681" t="s">
        <v>70</v>
      </c>
      <c r="D681" t="s">
        <v>7</v>
      </c>
      <c r="E681" t="s">
        <v>8</v>
      </c>
      <c r="F681" s="1">
        <v>3936</v>
      </c>
      <c r="G681" s="1">
        <f>SUM(F681:F685)</f>
        <v>18245</v>
      </c>
    </row>
    <row r="682" spans="1:7" x14ac:dyDescent="0.25">
      <c r="A682">
        <v>1986</v>
      </c>
      <c r="B682" t="s">
        <v>6</v>
      </c>
      <c r="C682" t="s">
        <v>71</v>
      </c>
      <c r="D682" t="s">
        <v>7</v>
      </c>
      <c r="E682" t="s">
        <v>8</v>
      </c>
      <c r="F682" s="1">
        <v>3669</v>
      </c>
    </row>
    <row r="683" spans="1:7" x14ac:dyDescent="0.25">
      <c r="A683">
        <v>1986</v>
      </c>
      <c r="B683" t="s">
        <v>6</v>
      </c>
      <c r="C683" t="s">
        <v>72</v>
      </c>
      <c r="D683" t="s">
        <v>7</v>
      </c>
      <c r="E683" t="s">
        <v>8</v>
      </c>
      <c r="F683" s="1">
        <v>3755</v>
      </c>
    </row>
    <row r="684" spans="1:7" x14ac:dyDescent="0.25">
      <c r="A684">
        <v>1986</v>
      </c>
      <c r="B684" t="s">
        <v>6</v>
      </c>
      <c r="C684" t="s">
        <v>73</v>
      </c>
      <c r="D684" t="s">
        <v>7</v>
      </c>
      <c r="E684" t="s">
        <v>8</v>
      </c>
      <c r="F684" s="1">
        <v>3386</v>
      </c>
    </row>
    <row r="685" spans="1:7" x14ac:dyDescent="0.25">
      <c r="A685">
        <v>1986</v>
      </c>
      <c r="B685" t="s">
        <v>6</v>
      </c>
      <c r="C685" t="s">
        <v>74</v>
      </c>
      <c r="D685" t="s">
        <v>7</v>
      </c>
      <c r="E685" t="s">
        <v>8</v>
      </c>
      <c r="F685" s="1">
        <v>3499</v>
      </c>
    </row>
    <row r="686" spans="1:7" x14ac:dyDescent="0.25">
      <c r="A686">
        <v>1986</v>
      </c>
      <c r="B686" t="s">
        <v>6</v>
      </c>
      <c r="C686" t="s">
        <v>75</v>
      </c>
      <c r="D686" t="s">
        <v>7</v>
      </c>
      <c r="E686" t="s">
        <v>8</v>
      </c>
      <c r="F686" s="1">
        <v>3517</v>
      </c>
      <c r="G686" s="1">
        <f>SUM(F686:F690)</f>
        <v>13625</v>
      </c>
    </row>
    <row r="687" spans="1:7" x14ac:dyDescent="0.25">
      <c r="A687">
        <v>1986</v>
      </c>
      <c r="B687" t="s">
        <v>6</v>
      </c>
      <c r="C687" t="s">
        <v>76</v>
      </c>
      <c r="D687" t="s">
        <v>7</v>
      </c>
      <c r="E687" t="s">
        <v>8</v>
      </c>
      <c r="F687" s="1">
        <v>2872</v>
      </c>
    </row>
    <row r="688" spans="1:7" x14ac:dyDescent="0.25">
      <c r="A688">
        <v>1986</v>
      </c>
      <c r="B688" t="s">
        <v>6</v>
      </c>
      <c r="C688" t="s">
        <v>77</v>
      </c>
      <c r="D688" t="s">
        <v>7</v>
      </c>
      <c r="E688" t="s">
        <v>8</v>
      </c>
      <c r="F688" s="1">
        <v>2328</v>
      </c>
    </row>
    <row r="689" spans="1:7" x14ac:dyDescent="0.25">
      <c r="A689">
        <v>1986</v>
      </c>
      <c r="B689" t="s">
        <v>6</v>
      </c>
      <c r="C689" t="s">
        <v>78</v>
      </c>
      <c r="D689" t="s">
        <v>7</v>
      </c>
      <c r="E689" t="s">
        <v>8</v>
      </c>
      <c r="F689" s="1">
        <v>2435</v>
      </c>
    </row>
    <row r="690" spans="1:7" x14ac:dyDescent="0.25">
      <c r="A690">
        <v>1986</v>
      </c>
      <c r="B690" t="s">
        <v>6</v>
      </c>
      <c r="C690" t="s">
        <v>79</v>
      </c>
      <c r="D690" t="s">
        <v>7</v>
      </c>
      <c r="E690" t="s">
        <v>8</v>
      </c>
      <c r="F690" s="1">
        <v>2473</v>
      </c>
    </row>
    <row r="691" spans="1:7" x14ac:dyDescent="0.25">
      <c r="A691">
        <v>1986</v>
      </c>
      <c r="B691" t="s">
        <v>6</v>
      </c>
      <c r="C691" t="s">
        <v>80</v>
      </c>
      <c r="D691" t="s">
        <v>7</v>
      </c>
      <c r="E691" t="s">
        <v>8</v>
      </c>
      <c r="F691" s="1">
        <v>2790</v>
      </c>
      <c r="G691" s="1">
        <f>SUM(F691:F695)</f>
        <v>14271</v>
      </c>
    </row>
    <row r="692" spans="1:7" x14ac:dyDescent="0.25">
      <c r="A692">
        <v>1986</v>
      </c>
      <c r="B692" t="s">
        <v>6</v>
      </c>
      <c r="C692" t="s">
        <v>81</v>
      </c>
      <c r="D692" t="s">
        <v>7</v>
      </c>
      <c r="E692" t="s">
        <v>8</v>
      </c>
      <c r="F692" s="1">
        <v>3044</v>
      </c>
    </row>
    <row r="693" spans="1:7" x14ac:dyDescent="0.25">
      <c r="A693">
        <v>1986</v>
      </c>
      <c r="B693" t="s">
        <v>6</v>
      </c>
      <c r="C693" t="s">
        <v>82</v>
      </c>
      <c r="D693" t="s">
        <v>7</v>
      </c>
      <c r="E693" t="s">
        <v>8</v>
      </c>
      <c r="F693" s="1">
        <v>2901</v>
      </c>
    </row>
    <row r="694" spans="1:7" x14ac:dyDescent="0.25">
      <c r="A694">
        <v>1986</v>
      </c>
      <c r="B694" t="s">
        <v>6</v>
      </c>
      <c r="C694" t="s">
        <v>83</v>
      </c>
      <c r="D694" t="s">
        <v>7</v>
      </c>
      <c r="E694" t="s">
        <v>8</v>
      </c>
      <c r="F694" s="1">
        <v>2911</v>
      </c>
    </row>
    <row r="695" spans="1:7" x14ac:dyDescent="0.25">
      <c r="A695">
        <v>1986</v>
      </c>
      <c r="B695" t="s">
        <v>6</v>
      </c>
      <c r="C695" t="s">
        <v>84</v>
      </c>
      <c r="D695" t="s">
        <v>7</v>
      </c>
      <c r="E695" t="s">
        <v>8</v>
      </c>
      <c r="F695" s="1">
        <v>2625</v>
      </c>
    </row>
    <row r="696" spans="1:7" x14ac:dyDescent="0.25">
      <c r="A696">
        <v>1986</v>
      </c>
      <c r="B696" t="s">
        <v>6</v>
      </c>
      <c r="C696" t="s">
        <v>85</v>
      </c>
      <c r="D696" t="s">
        <v>7</v>
      </c>
      <c r="E696" t="s">
        <v>8</v>
      </c>
      <c r="F696" s="1">
        <v>2488</v>
      </c>
      <c r="G696" s="1">
        <f>SUM(F696:F700)</f>
        <v>11190</v>
      </c>
    </row>
    <row r="697" spans="1:7" x14ac:dyDescent="0.25">
      <c r="A697">
        <v>1986</v>
      </c>
      <c r="B697" t="s">
        <v>6</v>
      </c>
      <c r="C697" t="s">
        <v>86</v>
      </c>
      <c r="D697" t="s">
        <v>7</v>
      </c>
      <c r="E697" t="s">
        <v>8</v>
      </c>
      <c r="F697" s="1">
        <v>2403</v>
      </c>
    </row>
    <row r="698" spans="1:7" x14ac:dyDescent="0.25">
      <c r="A698">
        <v>1986</v>
      </c>
      <c r="B698" t="s">
        <v>6</v>
      </c>
      <c r="C698" t="s">
        <v>87</v>
      </c>
      <c r="D698" t="s">
        <v>7</v>
      </c>
      <c r="E698" t="s">
        <v>8</v>
      </c>
      <c r="F698" s="1">
        <v>2314</v>
      </c>
    </row>
    <row r="699" spans="1:7" x14ac:dyDescent="0.25">
      <c r="A699">
        <v>1986</v>
      </c>
      <c r="B699" t="s">
        <v>6</v>
      </c>
      <c r="C699" t="s">
        <v>88</v>
      </c>
      <c r="D699" t="s">
        <v>7</v>
      </c>
      <c r="E699" t="s">
        <v>8</v>
      </c>
      <c r="F699" s="1">
        <v>2108</v>
      </c>
    </row>
    <row r="700" spans="1:7" x14ac:dyDescent="0.25">
      <c r="A700">
        <v>1986</v>
      </c>
      <c r="B700" t="s">
        <v>6</v>
      </c>
      <c r="C700" t="s">
        <v>89</v>
      </c>
      <c r="D700" t="s">
        <v>7</v>
      </c>
      <c r="E700" t="s">
        <v>8</v>
      </c>
      <c r="F700" s="1">
        <v>1877</v>
      </c>
    </row>
    <row r="701" spans="1:7" x14ac:dyDescent="0.25">
      <c r="A701">
        <v>1986</v>
      </c>
      <c r="B701" t="s">
        <v>6</v>
      </c>
      <c r="C701" t="s">
        <v>90</v>
      </c>
      <c r="D701" t="s">
        <v>7</v>
      </c>
      <c r="E701" t="s">
        <v>8</v>
      </c>
      <c r="F701" s="1">
        <v>1468</v>
      </c>
      <c r="G701" s="1">
        <f>SUM(F701:F705)</f>
        <v>5947</v>
      </c>
    </row>
    <row r="702" spans="1:7" x14ac:dyDescent="0.25">
      <c r="A702">
        <v>1986</v>
      </c>
      <c r="B702" t="s">
        <v>6</v>
      </c>
      <c r="C702" t="s">
        <v>91</v>
      </c>
      <c r="D702" t="s">
        <v>7</v>
      </c>
      <c r="E702" t="s">
        <v>8</v>
      </c>
      <c r="F702" s="1">
        <v>1329</v>
      </c>
    </row>
    <row r="703" spans="1:7" x14ac:dyDescent="0.25">
      <c r="A703">
        <v>1986</v>
      </c>
      <c r="B703" t="s">
        <v>6</v>
      </c>
      <c r="C703" t="s">
        <v>92</v>
      </c>
      <c r="D703" t="s">
        <v>7</v>
      </c>
      <c r="E703" t="s">
        <v>8</v>
      </c>
      <c r="F703" s="1">
        <v>1187</v>
      </c>
    </row>
    <row r="704" spans="1:7" x14ac:dyDescent="0.25">
      <c r="A704">
        <v>1986</v>
      </c>
      <c r="B704" t="s">
        <v>6</v>
      </c>
      <c r="C704" t="s">
        <v>93</v>
      </c>
      <c r="D704" t="s">
        <v>7</v>
      </c>
      <c r="E704" t="s">
        <v>8</v>
      </c>
      <c r="F704" s="1">
        <v>1049</v>
      </c>
    </row>
    <row r="705" spans="1:7" x14ac:dyDescent="0.25">
      <c r="A705">
        <v>1986</v>
      </c>
      <c r="B705" t="s">
        <v>6</v>
      </c>
      <c r="C705" t="s">
        <v>94</v>
      </c>
      <c r="D705" t="s">
        <v>7</v>
      </c>
      <c r="E705" t="s">
        <v>8</v>
      </c>
      <c r="F705">
        <v>914</v>
      </c>
    </row>
    <row r="706" spans="1:7" x14ac:dyDescent="0.25">
      <c r="A706">
        <v>1986</v>
      </c>
      <c r="B706" t="s">
        <v>6</v>
      </c>
      <c r="C706" t="s">
        <v>95</v>
      </c>
      <c r="D706" t="s">
        <v>7</v>
      </c>
      <c r="E706" t="s">
        <v>8</v>
      </c>
      <c r="F706">
        <v>786</v>
      </c>
      <c r="G706" s="1">
        <f>SUM(F706:F710)</f>
        <v>2818</v>
      </c>
    </row>
    <row r="707" spans="1:7" x14ac:dyDescent="0.25">
      <c r="A707">
        <v>1986</v>
      </c>
      <c r="B707" t="s">
        <v>6</v>
      </c>
      <c r="C707" t="s">
        <v>96</v>
      </c>
      <c r="D707" t="s">
        <v>7</v>
      </c>
      <c r="E707" t="s">
        <v>8</v>
      </c>
      <c r="F707">
        <v>664</v>
      </c>
    </row>
    <row r="708" spans="1:7" x14ac:dyDescent="0.25">
      <c r="A708">
        <v>1986</v>
      </c>
      <c r="B708" t="s">
        <v>6</v>
      </c>
      <c r="C708" t="s">
        <v>97</v>
      </c>
      <c r="D708" t="s">
        <v>7</v>
      </c>
      <c r="E708" t="s">
        <v>8</v>
      </c>
      <c r="F708">
        <v>554</v>
      </c>
    </row>
    <row r="709" spans="1:7" x14ac:dyDescent="0.25">
      <c r="A709">
        <v>1986</v>
      </c>
      <c r="B709" t="s">
        <v>6</v>
      </c>
      <c r="C709" t="s">
        <v>98</v>
      </c>
      <c r="D709" t="s">
        <v>7</v>
      </c>
      <c r="E709" t="s">
        <v>8</v>
      </c>
      <c r="F709">
        <v>452</v>
      </c>
    </row>
    <row r="710" spans="1:7" x14ac:dyDescent="0.25">
      <c r="A710">
        <v>1986</v>
      </c>
      <c r="B710" t="s">
        <v>6</v>
      </c>
      <c r="C710" t="s">
        <v>99</v>
      </c>
      <c r="D710" t="s">
        <v>7</v>
      </c>
      <c r="E710" t="s">
        <v>8</v>
      </c>
      <c r="F710">
        <v>362</v>
      </c>
    </row>
    <row r="711" spans="1:7" x14ac:dyDescent="0.25">
      <c r="A711">
        <v>1986</v>
      </c>
      <c r="B711" t="s">
        <v>6</v>
      </c>
      <c r="C711" t="s">
        <v>100</v>
      </c>
      <c r="D711" t="s">
        <v>7</v>
      </c>
      <c r="E711" t="s">
        <v>8</v>
      </c>
      <c r="F711">
        <v>283</v>
      </c>
      <c r="G711" s="1">
        <f>SUM(F711:F715)</f>
        <v>857</v>
      </c>
    </row>
    <row r="712" spans="1:7" x14ac:dyDescent="0.25">
      <c r="A712">
        <v>1986</v>
      </c>
      <c r="B712" t="s">
        <v>6</v>
      </c>
      <c r="C712" t="s">
        <v>101</v>
      </c>
      <c r="D712" t="s">
        <v>7</v>
      </c>
      <c r="E712" t="s">
        <v>8</v>
      </c>
      <c r="F712">
        <v>216</v>
      </c>
    </row>
    <row r="713" spans="1:7" x14ac:dyDescent="0.25">
      <c r="A713">
        <v>1986</v>
      </c>
      <c r="B713" t="s">
        <v>6</v>
      </c>
      <c r="C713" t="s">
        <v>102</v>
      </c>
      <c r="D713" t="s">
        <v>7</v>
      </c>
      <c r="E713" t="s">
        <v>8</v>
      </c>
      <c r="F713">
        <v>161</v>
      </c>
    </row>
    <row r="714" spans="1:7" x14ac:dyDescent="0.25">
      <c r="A714">
        <v>1986</v>
      </c>
      <c r="B714" t="s">
        <v>6</v>
      </c>
      <c r="C714" t="s">
        <v>103</v>
      </c>
      <c r="D714" t="s">
        <v>7</v>
      </c>
      <c r="E714" t="s">
        <v>8</v>
      </c>
      <c r="F714">
        <v>116</v>
      </c>
    </row>
    <row r="715" spans="1:7" x14ac:dyDescent="0.25">
      <c r="A715">
        <v>1986</v>
      </c>
      <c r="B715" t="s">
        <v>6</v>
      </c>
      <c r="C715" t="s">
        <v>104</v>
      </c>
      <c r="D715" t="s">
        <v>7</v>
      </c>
      <c r="E715" t="s">
        <v>8</v>
      </c>
      <c r="F715">
        <v>81</v>
      </c>
    </row>
    <row r="716" spans="1:7" x14ac:dyDescent="0.25">
      <c r="A716">
        <v>1986</v>
      </c>
      <c r="B716" t="s">
        <v>6</v>
      </c>
      <c r="C716" t="s">
        <v>105</v>
      </c>
      <c r="D716" t="s">
        <v>7</v>
      </c>
      <c r="E716" t="s">
        <v>8</v>
      </c>
      <c r="F716">
        <v>54</v>
      </c>
      <c r="G716" s="1">
        <f>SUM(F716:F721)</f>
        <v>136</v>
      </c>
    </row>
    <row r="717" spans="1:7" x14ac:dyDescent="0.25">
      <c r="A717">
        <v>1986</v>
      </c>
      <c r="B717" t="s">
        <v>6</v>
      </c>
      <c r="C717" t="s">
        <v>106</v>
      </c>
      <c r="D717" t="s">
        <v>7</v>
      </c>
      <c r="E717" t="s">
        <v>8</v>
      </c>
      <c r="F717">
        <v>35</v>
      </c>
    </row>
    <row r="718" spans="1:7" x14ac:dyDescent="0.25">
      <c r="A718">
        <v>1986</v>
      </c>
      <c r="B718" t="s">
        <v>6</v>
      </c>
      <c r="C718" t="s">
        <v>107</v>
      </c>
      <c r="D718" t="s">
        <v>7</v>
      </c>
      <c r="E718" t="s">
        <v>8</v>
      </c>
      <c r="F718">
        <v>22</v>
      </c>
    </row>
    <row r="719" spans="1:7" x14ac:dyDescent="0.25">
      <c r="A719">
        <v>1986</v>
      </c>
      <c r="B719" t="s">
        <v>6</v>
      </c>
      <c r="C719" t="s">
        <v>108</v>
      </c>
      <c r="D719" t="s">
        <v>7</v>
      </c>
      <c r="E719" t="s">
        <v>8</v>
      </c>
      <c r="F719">
        <v>12</v>
      </c>
    </row>
    <row r="720" spans="1:7" x14ac:dyDescent="0.25">
      <c r="A720">
        <v>1986</v>
      </c>
      <c r="B720" t="s">
        <v>6</v>
      </c>
      <c r="C720" t="s">
        <v>109</v>
      </c>
      <c r="D720" t="s">
        <v>7</v>
      </c>
      <c r="E720" t="s">
        <v>8</v>
      </c>
      <c r="F720" t="s">
        <v>10</v>
      </c>
    </row>
    <row r="721" spans="1:7" x14ac:dyDescent="0.25">
      <c r="A721">
        <v>1986</v>
      </c>
      <c r="B721" t="s">
        <v>6</v>
      </c>
      <c r="C721" t="s">
        <v>110</v>
      </c>
      <c r="D721" t="s">
        <v>7</v>
      </c>
      <c r="E721" t="s">
        <v>8</v>
      </c>
      <c r="F721">
        <v>13</v>
      </c>
    </row>
    <row r="722" spans="1:7" x14ac:dyDescent="0.25">
      <c r="A722">
        <v>1986</v>
      </c>
      <c r="B722" t="s">
        <v>6</v>
      </c>
      <c r="C722" t="s">
        <v>111</v>
      </c>
      <c r="D722" t="s">
        <v>7</v>
      </c>
      <c r="E722" t="s">
        <v>8</v>
      </c>
      <c r="F722">
        <v>0</v>
      </c>
    </row>
    <row r="723" spans="1:7" x14ac:dyDescent="0.25">
      <c r="A723">
        <v>1987</v>
      </c>
      <c r="B723" t="s">
        <v>6</v>
      </c>
      <c r="C723" t="s">
        <v>7</v>
      </c>
      <c r="D723" t="s">
        <v>7</v>
      </c>
      <c r="E723" t="s">
        <v>8</v>
      </c>
      <c r="F723" s="1">
        <v>369500</v>
      </c>
      <c r="G723" s="1">
        <f>F723</f>
        <v>369500</v>
      </c>
    </row>
    <row r="724" spans="1:7" x14ac:dyDescent="0.25">
      <c r="A724">
        <v>1987</v>
      </c>
      <c r="B724" t="s">
        <v>6</v>
      </c>
      <c r="C724" t="s">
        <v>9</v>
      </c>
      <c r="D724" t="s">
        <v>7</v>
      </c>
      <c r="E724" t="s">
        <v>8</v>
      </c>
      <c r="F724" s="1">
        <v>4300</v>
      </c>
      <c r="G724" s="1">
        <f>SUM(F724:F728)</f>
        <v>21111</v>
      </c>
    </row>
    <row r="725" spans="1:7" x14ac:dyDescent="0.25">
      <c r="A725">
        <v>1987</v>
      </c>
      <c r="B725" t="s">
        <v>6</v>
      </c>
      <c r="C725" t="s">
        <v>11</v>
      </c>
      <c r="D725" t="s">
        <v>7</v>
      </c>
      <c r="E725" t="s">
        <v>8</v>
      </c>
      <c r="F725" s="1">
        <v>4108</v>
      </c>
    </row>
    <row r="726" spans="1:7" x14ac:dyDescent="0.25">
      <c r="A726">
        <v>1987</v>
      </c>
      <c r="B726" t="s">
        <v>6</v>
      </c>
      <c r="C726" t="s">
        <v>12</v>
      </c>
      <c r="D726" t="s">
        <v>7</v>
      </c>
      <c r="E726" t="s">
        <v>8</v>
      </c>
      <c r="F726" s="1">
        <v>4208</v>
      </c>
    </row>
    <row r="727" spans="1:7" x14ac:dyDescent="0.25">
      <c r="A727">
        <v>1987</v>
      </c>
      <c r="B727" t="s">
        <v>6</v>
      </c>
      <c r="C727" t="s">
        <v>13</v>
      </c>
      <c r="D727" t="s">
        <v>7</v>
      </c>
      <c r="E727" t="s">
        <v>8</v>
      </c>
      <c r="F727" s="1">
        <v>4225</v>
      </c>
    </row>
    <row r="728" spans="1:7" x14ac:dyDescent="0.25">
      <c r="A728">
        <v>1987</v>
      </c>
      <c r="B728" t="s">
        <v>6</v>
      </c>
      <c r="C728" t="s">
        <v>14</v>
      </c>
      <c r="D728" t="s">
        <v>7</v>
      </c>
      <c r="E728" t="s">
        <v>8</v>
      </c>
      <c r="F728" s="1">
        <v>4270</v>
      </c>
    </row>
    <row r="729" spans="1:7" x14ac:dyDescent="0.25">
      <c r="A729">
        <v>1987</v>
      </c>
      <c r="B729" t="s">
        <v>6</v>
      </c>
      <c r="C729" t="s">
        <v>15</v>
      </c>
      <c r="D729" t="s">
        <v>7</v>
      </c>
      <c r="E729" t="s">
        <v>8</v>
      </c>
      <c r="F729" s="1">
        <v>4401</v>
      </c>
      <c r="G729" s="1">
        <f>SUM(F729:F733)</f>
        <v>21022</v>
      </c>
    </row>
    <row r="730" spans="1:7" x14ac:dyDescent="0.25">
      <c r="A730">
        <v>1987</v>
      </c>
      <c r="B730" t="s">
        <v>6</v>
      </c>
      <c r="C730" t="s">
        <v>16</v>
      </c>
      <c r="D730" t="s">
        <v>7</v>
      </c>
      <c r="E730" t="s">
        <v>8</v>
      </c>
      <c r="F730" s="1">
        <v>4264</v>
      </c>
    </row>
    <row r="731" spans="1:7" x14ac:dyDescent="0.25">
      <c r="A731">
        <v>1987</v>
      </c>
      <c r="B731" t="s">
        <v>6</v>
      </c>
      <c r="C731" t="s">
        <v>17</v>
      </c>
      <c r="D731" t="s">
        <v>7</v>
      </c>
      <c r="E731" t="s">
        <v>8</v>
      </c>
      <c r="F731" s="1">
        <v>4208</v>
      </c>
    </row>
    <row r="732" spans="1:7" x14ac:dyDescent="0.25">
      <c r="A732">
        <v>1987</v>
      </c>
      <c r="B732" t="s">
        <v>6</v>
      </c>
      <c r="C732" t="s">
        <v>18</v>
      </c>
      <c r="D732" t="s">
        <v>7</v>
      </c>
      <c r="E732" t="s">
        <v>8</v>
      </c>
      <c r="F732" s="1">
        <v>4087</v>
      </c>
    </row>
    <row r="733" spans="1:7" x14ac:dyDescent="0.25">
      <c r="A733">
        <v>1987</v>
      </c>
      <c r="B733" t="s">
        <v>6</v>
      </c>
      <c r="C733" t="s">
        <v>19</v>
      </c>
      <c r="D733" t="s">
        <v>7</v>
      </c>
      <c r="E733" t="s">
        <v>8</v>
      </c>
      <c r="F733" s="1">
        <v>4062</v>
      </c>
    </row>
    <row r="734" spans="1:7" x14ac:dyDescent="0.25">
      <c r="A734">
        <v>1987</v>
      </c>
      <c r="B734" t="s">
        <v>6</v>
      </c>
      <c r="C734" t="s">
        <v>20</v>
      </c>
      <c r="D734" t="s">
        <v>7</v>
      </c>
      <c r="E734" t="s">
        <v>8</v>
      </c>
      <c r="F734" s="1">
        <v>4011</v>
      </c>
      <c r="G734" s="1">
        <f>SUM(F734:F738)</f>
        <v>20403</v>
      </c>
    </row>
    <row r="735" spans="1:7" x14ac:dyDescent="0.25">
      <c r="A735">
        <v>1987</v>
      </c>
      <c r="B735" t="s">
        <v>6</v>
      </c>
      <c r="C735" t="s">
        <v>21</v>
      </c>
      <c r="D735" t="s">
        <v>7</v>
      </c>
      <c r="E735" t="s">
        <v>8</v>
      </c>
      <c r="F735" s="1">
        <v>4082</v>
      </c>
    </row>
    <row r="736" spans="1:7" x14ac:dyDescent="0.25">
      <c r="A736">
        <v>1987</v>
      </c>
      <c r="B736" t="s">
        <v>6</v>
      </c>
      <c r="C736" t="s">
        <v>22</v>
      </c>
      <c r="D736" t="s">
        <v>7</v>
      </c>
      <c r="E736" t="s">
        <v>8</v>
      </c>
      <c r="F736" s="1">
        <v>3951</v>
      </c>
    </row>
    <row r="737" spans="1:7" x14ac:dyDescent="0.25">
      <c r="A737">
        <v>1987</v>
      </c>
      <c r="B737" t="s">
        <v>6</v>
      </c>
      <c r="C737" t="s">
        <v>23</v>
      </c>
      <c r="D737" t="s">
        <v>7</v>
      </c>
      <c r="E737" t="s">
        <v>8</v>
      </c>
      <c r="F737" s="1">
        <v>4043</v>
      </c>
    </row>
    <row r="738" spans="1:7" x14ac:dyDescent="0.25">
      <c r="A738">
        <v>1987</v>
      </c>
      <c r="B738" t="s">
        <v>6</v>
      </c>
      <c r="C738" t="s">
        <v>24</v>
      </c>
      <c r="D738" t="s">
        <v>7</v>
      </c>
      <c r="E738" t="s">
        <v>8</v>
      </c>
      <c r="F738" s="1">
        <v>4316</v>
      </c>
    </row>
    <row r="739" spans="1:7" x14ac:dyDescent="0.25">
      <c r="A739">
        <v>1987</v>
      </c>
      <c r="B739" t="s">
        <v>6</v>
      </c>
      <c r="C739" t="s">
        <v>25</v>
      </c>
      <c r="D739" t="s">
        <v>7</v>
      </c>
      <c r="E739" t="s">
        <v>8</v>
      </c>
      <c r="F739" s="1">
        <v>4678</v>
      </c>
      <c r="G739" s="1">
        <f>SUM(F739:F743)</f>
        <v>24940</v>
      </c>
    </row>
    <row r="740" spans="1:7" x14ac:dyDescent="0.25">
      <c r="A740">
        <v>1987</v>
      </c>
      <c r="B740" t="s">
        <v>6</v>
      </c>
      <c r="C740" t="s">
        <v>26</v>
      </c>
      <c r="D740" t="s">
        <v>7</v>
      </c>
      <c r="E740" t="s">
        <v>8</v>
      </c>
      <c r="F740" s="1">
        <v>4803</v>
      </c>
    </row>
    <row r="741" spans="1:7" x14ac:dyDescent="0.25">
      <c r="A741">
        <v>1987</v>
      </c>
      <c r="B741" t="s">
        <v>6</v>
      </c>
      <c r="C741" t="s">
        <v>27</v>
      </c>
      <c r="D741" t="s">
        <v>7</v>
      </c>
      <c r="E741" t="s">
        <v>8</v>
      </c>
      <c r="F741" s="1">
        <v>4889</v>
      </c>
    </row>
    <row r="742" spans="1:7" x14ac:dyDescent="0.25">
      <c r="A742">
        <v>1987</v>
      </c>
      <c r="B742" t="s">
        <v>6</v>
      </c>
      <c r="C742" t="s">
        <v>28</v>
      </c>
      <c r="D742" t="s">
        <v>7</v>
      </c>
      <c r="E742" t="s">
        <v>8</v>
      </c>
      <c r="F742" s="1">
        <v>5153</v>
      </c>
    </row>
    <row r="743" spans="1:7" x14ac:dyDescent="0.25">
      <c r="A743">
        <v>1987</v>
      </c>
      <c r="B743" t="s">
        <v>6</v>
      </c>
      <c r="C743" t="s">
        <v>29</v>
      </c>
      <c r="D743" t="s">
        <v>7</v>
      </c>
      <c r="E743" t="s">
        <v>8</v>
      </c>
      <c r="F743" s="1">
        <v>5417</v>
      </c>
    </row>
    <row r="744" spans="1:7" x14ac:dyDescent="0.25">
      <c r="A744">
        <v>1987</v>
      </c>
      <c r="B744" t="s">
        <v>6</v>
      </c>
      <c r="C744" t="s">
        <v>30</v>
      </c>
      <c r="D744" t="s">
        <v>7</v>
      </c>
      <c r="E744" t="s">
        <v>8</v>
      </c>
      <c r="F744" s="1">
        <v>5590</v>
      </c>
      <c r="G744" s="1">
        <f>SUM(F744:F748)</f>
        <v>29730</v>
      </c>
    </row>
    <row r="745" spans="1:7" x14ac:dyDescent="0.25">
      <c r="A745">
        <v>1987</v>
      </c>
      <c r="B745" t="s">
        <v>6</v>
      </c>
      <c r="C745" t="s">
        <v>31</v>
      </c>
      <c r="D745" t="s">
        <v>7</v>
      </c>
      <c r="E745" t="s">
        <v>8</v>
      </c>
      <c r="F745" s="1">
        <v>5869</v>
      </c>
    </row>
    <row r="746" spans="1:7" x14ac:dyDescent="0.25">
      <c r="A746">
        <v>1987</v>
      </c>
      <c r="B746" t="s">
        <v>6</v>
      </c>
      <c r="C746" t="s">
        <v>32</v>
      </c>
      <c r="D746" t="s">
        <v>7</v>
      </c>
      <c r="E746" t="s">
        <v>8</v>
      </c>
      <c r="F746" s="1">
        <v>5942</v>
      </c>
    </row>
    <row r="747" spans="1:7" x14ac:dyDescent="0.25">
      <c r="A747">
        <v>1987</v>
      </c>
      <c r="B747" t="s">
        <v>6</v>
      </c>
      <c r="C747" t="s">
        <v>33</v>
      </c>
      <c r="D747" t="s">
        <v>7</v>
      </c>
      <c r="E747" t="s">
        <v>8</v>
      </c>
      <c r="F747" s="1">
        <v>6187</v>
      </c>
    </row>
    <row r="748" spans="1:7" x14ac:dyDescent="0.25">
      <c r="A748">
        <v>1987</v>
      </c>
      <c r="B748" t="s">
        <v>6</v>
      </c>
      <c r="C748" t="s">
        <v>34</v>
      </c>
      <c r="D748" t="s">
        <v>7</v>
      </c>
      <c r="E748" t="s">
        <v>8</v>
      </c>
      <c r="F748" s="1">
        <v>6142</v>
      </c>
    </row>
    <row r="749" spans="1:7" x14ac:dyDescent="0.25">
      <c r="A749">
        <v>1987</v>
      </c>
      <c r="B749" t="s">
        <v>6</v>
      </c>
      <c r="C749" t="s">
        <v>35</v>
      </c>
      <c r="D749" t="s">
        <v>7</v>
      </c>
      <c r="E749" t="s">
        <v>8</v>
      </c>
      <c r="F749" s="1">
        <v>6261</v>
      </c>
      <c r="G749" s="1">
        <f>SUM(F749:F753)</f>
        <v>31294</v>
      </c>
    </row>
    <row r="750" spans="1:7" x14ac:dyDescent="0.25">
      <c r="A750">
        <v>1987</v>
      </c>
      <c r="B750" t="s">
        <v>6</v>
      </c>
      <c r="C750" t="s">
        <v>36</v>
      </c>
      <c r="D750" t="s">
        <v>7</v>
      </c>
      <c r="E750" t="s">
        <v>8</v>
      </c>
      <c r="F750" s="1">
        <v>6195</v>
      </c>
    </row>
    <row r="751" spans="1:7" x14ac:dyDescent="0.25">
      <c r="A751">
        <v>1987</v>
      </c>
      <c r="B751" t="s">
        <v>6</v>
      </c>
      <c r="C751" t="s">
        <v>37</v>
      </c>
      <c r="D751" t="s">
        <v>7</v>
      </c>
      <c r="E751" t="s">
        <v>8</v>
      </c>
      <c r="F751" s="1">
        <v>6277</v>
      </c>
    </row>
    <row r="752" spans="1:7" x14ac:dyDescent="0.25">
      <c r="A752">
        <v>1987</v>
      </c>
      <c r="B752" t="s">
        <v>6</v>
      </c>
      <c r="C752" t="s">
        <v>38</v>
      </c>
      <c r="D752" t="s">
        <v>7</v>
      </c>
      <c r="E752" t="s">
        <v>8</v>
      </c>
      <c r="F752" s="1">
        <v>6312</v>
      </c>
    </row>
    <row r="753" spans="1:7" x14ac:dyDescent="0.25">
      <c r="A753">
        <v>1987</v>
      </c>
      <c r="B753" t="s">
        <v>6</v>
      </c>
      <c r="C753" t="s">
        <v>39</v>
      </c>
      <c r="D753" t="s">
        <v>7</v>
      </c>
      <c r="E753" t="s">
        <v>8</v>
      </c>
      <c r="F753" s="1">
        <v>6249</v>
      </c>
    </row>
    <row r="754" spans="1:7" x14ac:dyDescent="0.25">
      <c r="A754">
        <v>1987</v>
      </c>
      <c r="B754" t="s">
        <v>6</v>
      </c>
      <c r="C754" t="s">
        <v>40</v>
      </c>
      <c r="D754" t="s">
        <v>7</v>
      </c>
      <c r="E754" t="s">
        <v>8</v>
      </c>
      <c r="F754" s="1">
        <v>6227</v>
      </c>
      <c r="G754" s="1">
        <f>SUM(F754:F758)</f>
        <v>30573</v>
      </c>
    </row>
    <row r="755" spans="1:7" x14ac:dyDescent="0.25">
      <c r="A755">
        <v>1987</v>
      </c>
      <c r="B755" t="s">
        <v>6</v>
      </c>
      <c r="C755" t="s">
        <v>41</v>
      </c>
      <c r="D755" t="s">
        <v>7</v>
      </c>
      <c r="E755" t="s">
        <v>8</v>
      </c>
      <c r="F755" s="1">
        <v>6100</v>
      </c>
    </row>
    <row r="756" spans="1:7" x14ac:dyDescent="0.25">
      <c r="A756">
        <v>1987</v>
      </c>
      <c r="B756" t="s">
        <v>6</v>
      </c>
      <c r="C756" t="s">
        <v>42</v>
      </c>
      <c r="D756" t="s">
        <v>7</v>
      </c>
      <c r="E756" t="s">
        <v>8</v>
      </c>
      <c r="F756" s="1">
        <v>6241</v>
      </c>
    </row>
    <row r="757" spans="1:7" x14ac:dyDescent="0.25">
      <c r="A757">
        <v>1987</v>
      </c>
      <c r="B757" t="s">
        <v>6</v>
      </c>
      <c r="C757" t="s">
        <v>43</v>
      </c>
      <c r="D757" t="s">
        <v>7</v>
      </c>
      <c r="E757" t="s">
        <v>8</v>
      </c>
      <c r="F757" s="1">
        <v>6032</v>
      </c>
    </row>
    <row r="758" spans="1:7" x14ac:dyDescent="0.25">
      <c r="A758">
        <v>1987</v>
      </c>
      <c r="B758" t="s">
        <v>6</v>
      </c>
      <c r="C758" t="s">
        <v>44</v>
      </c>
      <c r="D758" t="s">
        <v>7</v>
      </c>
      <c r="E758" t="s">
        <v>8</v>
      </c>
      <c r="F758" s="1">
        <v>5973</v>
      </c>
    </row>
    <row r="759" spans="1:7" x14ac:dyDescent="0.25">
      <c r="A759">
        <v>1987</v>
      </c>
      <c r="B759" t="s">
        <v>6</v>
      </c>
      <c r="C759" t="s">
        <v>45</v>
      </c>
      <c r="D759" t="s">
        <v>7</v>
      </c>
      <c r="E759" t="s">
        <v>8</v>
      </c>
      <c r="F759" s="1">
        <v>5630</v>
      </c>
      <c r="G759" s="1">
        <f>SUM(F759:F763)</f>
        <v>28314</v>
      </c>
    </row>
    <row r="760" spans="1:7" x14ac:dyDescent="0.25">
      <c r="A760">
        <v>1987</v>
      </c>
      <c r="B760" t="s">
        <v>6</v>
      </c>
      <c r="C760" t="s">
        <v>46</v>
      </c>
      <c r="D760" t="s">
        <v>7</v>
      </c>
      <c r="E760" t="s">
        <v>8</v>
      </c>
      <c r="F760" s="1">
        <v>5714</v>
      </c>
    </row>
    <row r="761" spans="1:7" x14ac:dyDescent="0.25">
      <c r="A761">
        <v>1987</v>
      </c>
      <c r="B761" t="s">
        <v>6</v>
      </c>
      <c r="C761" t="s">
        <v>47</v>
      </c>
      <c r="D761" t="s">
        <v>7</v>
      </c>
      <c r="E761" t="s">
        <v>8</v>
      </c>
      <c r="F761" s="1">
        <v>5742</v>
      </c>
    </row>
    <row r="762" spans="1:7" x14ac:dyDescent="0.25">
      <c r="A762">
        <v>1987</v>
      </c>
      <c r="B762" t="s">
        <v>6</v>
      </c>
      <c r="C762" t="s">
        <v>48</v>
      </c>
      <c r="D762" t="s">
        <v>7</v>
      </c>
      <c r="E762" t="s">
        <v>8</v>
      </c>
      <c r="F762" s="1">
        <v>5692</v>
      </c>
    </row>
    <row r="763" spans="1:7" x14ac:dyDescent="0.25">
      <c r="A763">
        <v>1987</v>
      </c>
      <c r="B763" t="s">
        <v>6</v>
      </c>
      <c r="C763" t="s">
        <v>49</v>
      </c>
      <c r="D763" t="s">
        <v>7</v>
      </c>
      <c r="E763" t="s">
        <v>8</v>
      </c>
      <c r="F763" s="1">
        <v>5536</v>
      </c>
    </row>
    <row r="764" spans="1:7" x14ac:dyDescent="0.25">
      <c r="A764">
        <v>1987</v>
      </c>
      <c r="B764" t="s">
        <v>6</v>
      </c>
      <c r="C764" t="s">
        <v>50</v>
      </c>
      <c r="D764" t="s">
        <v>7</v>
      </c>
      <c r="E764" t="s">
        <v>8</v>
      </c>
      <c r="F764" s="1">
        <v>5374</v>
      </c>
      <c r="G764" s="1">
        <f>SUM(F764:F768)</f>
        <v>24808</v>
      </c>
    </row>
    <row r="765" spans="1:7" x14ac:dyDescent="0.25">
      <c r="A765">
        <v>1987</v>
      </c>
      <c r="B765" t="s">
        <v>6</v>
      </c>
      <c r="C765" t="s">
        <v>51</v>
      </c>
      <c r="D765" t="s">
        <v>7</v>
      </c>
      <c r="E765" t="s">
        <v>8</v>
      </c>
      <c r="F765" s="1">
        <v>4730</v>
      </c>
    </row>
    <row r="766" spans="1:7" x14ac:dyDescent="0.25">
      <c r="A766">
        <v>1987</v>
      </c>
      <c r="B766" t="s">
        <v>6</v>
      </c>
      <c r="C766" t="s">
        <v>52</v>
      </c>
      <c r="D766" t="s">
        <v>7</v>
      </c>
      <c r="E766" t="s">
        <v>8</v>
      </c>
      <c r="F766" s="1">
        <v>4822</v>
      </c>
    </row>
    <row r="767" spans="1:7" x14ac:dyDescent="0.25">
      <c r="A767">
        <v>1987</v>
      </c>
      <c r="B767" t="s">
        <v>6</v>
      </c>
      <c r="C767" t="s">
        <v>53</v>
      </c>
      <c r="D767" t="s">
        <v>7</v>
      </c>
      <c r="E767" t="s">
        <v>8</v>
      </c>
      <c r="F767" s="1">
        <v>5022</v>
      </c>
    </row>
    <row r="768" spans="1:7" x14ac:dyDescent="0.25">
      <c r="A768">
        <v>1987</v>
      </c>
      <c r="B768" t="s">
        <v>6</v>
      </c>
      <c r="C768" t="s">
        <v>54</v>
      </c>
      <c r="D768" t="s">
        <v>7</v>
      </c>
      <c r="E768" t="s">
        <v>8</v>
      </c>
      <c r="F768" s="1">
        <v>4860</v>
      </c>
    </row>
    <row r="769" spans="1:7" x14ac:dyDescent="0.25">
      <c r="A769">
        <v>1987</v>
      </c>
      <c r="B769" t="s">
        <v>6</v>
      </c>
      <c r="C769" t="s">
        <v>55</v>
      </c>
      <c r="D769" t="s">
        <v>7</v>
      </c>
      <c r="E769" t="s">
        <v>8</v>
      </c>
      <c r="F769" s="1">
        <v>4418</v>
      </c>
      <c r="G769" s="1">
        <f>SUM(F769:F773)</f>
        <v>23314</v>
      </c>
    </row>
    <row r="770" spans="1:7" x14ac:dyDescent="0.25">
      <c r="A770">
        <v>1987</v>
      </c>
      <c r="B770" t="s">
        <v>6</v>
      </c>
      <c r="C770" t="s">
        <v>56</v>
      </c>
      <c r="D770" t="s">
        <v>7</v>
      </c>
      <c r="E770" t="s">
        <v>8</v>
      </c>
      <c r="F770" s="1">
        <v>4648</v>
      </c>
    </row>
    <row r="771" spans="1:7" x14ac:dyDescent="0.25">
      <c r="A771">
        <v>1987</v>
      </c>
      <c r="B771" t="s">
        <v>6</v>
      </c>
      <c r="C771" t="s">
        <v>57</v>
      </c>
      <c r="D771" t="s">
        <v>7</v>
      </c>
      <c r="E771" t="s">
        <v>8</v>
      </c>
      <c r="F771" s="1">
        <v>4911</v>
      </c>
    </row>
    <row r="772" spans="1:7" x14ac:dyDescent="0.25">
      <c r="A772">
        <v>1987</v>
      </c>
      <c r="B772" t="s">
        <v>6</v>
      </c>
      <c r="C772" t="s">
        <v>58</v>
      </c>
      <c r="D772" t="s">
        <v>7</v>
      </c>
      <c r="E772" t="s">
        <v>8</v>
      </c>
      <c r="F772" s="1">
        <v>4753</v>
      </c>
    </row>
    <row r="773" spans="1:7" x14ac:dyDescent="0.25">
      <c r="A773">
        <v>1987</v>
      </c>
      <c r="B773" t="s">
        <v>6</v>
      </c>
      <c r="C773" t="s">
        <v>59</v>
      </c>
      <c r="D773" t="s">
        <v>7</v>
      </c>
      <c r="E773" t="s">
        <v>8</v>
      </c>
      <c r="F773" s="1">
        <v>4584</v>
      </c>
    </row>
    <row r="774" spans="1:7" x14ac:dyDescent="0.25">
      <c r="A774">
        <v>1987</v>
      </c>
      <c r="B774" t="s">
        <v>6</v>
      </c>
      <c r="C774" t="s">
        <v>60</v>
      </c>
      <c r="D774" t="s">
        <v>7</v>
      </c>
      <c r="E774" t="s">
        <v>8</v>
      </c>
      <c r="F774" s="1">
        <v>4581</v>
      </c>
      <c r="G774" s="1">
        <f>SUM(F774:F778)</f>
        <v>22453</v>
      </c>
    </row>
    <row r="775" spans="1:7" x14ac:dyDescent="0.25">
      <c r="A775">
        <v>1987</v>
      </c>
      <c r="B775" t="s">
        <v>6</v>
      </c>
      <c r="C775" t="s">
        <v>61</v>
      </c>
      <c r="D775" t="s">
        <v>7</v>
      </c>
      <c r="E775" t="s">
        <v>8</v>
      </c>
      <c r="F775" s="1">
        <v>4468</v>
      </c>
    </row>
    <row r="776" spans="1:7" x14ac:dyDescent="0.25">
      <c r="A776">
        <v>1987</v>
      </c>
      <c r="B776" t="s">
        <v>6</v>
      </c>
      <c r="C776" t="s">
        <v>62</v>
      </c>
      <c r="D776" t="s">
        <v>7</v>
      </c>
      <c r="E776" t="s">
        <v>8</v>
      </c>
      <c r="F776" s="1">
        <v>4427</v>
      </c>
    </row>
    <row r="777" spans="1:7" x14ac:dyDescent="0.25">
      <c r="A777">
        <v>1987</v>
      </c>
      <c r="B777" t="s">
        <v>6</v>
      </c>
      <c r="C777" t="s">
        <v>63</v>
      </c>
      <c r="D777" t="s">
        <v>7</v>
      </c>
      <c r="E777" t="s">
        <v>8</v>
      </c>
      <c r="F777" s="1">
        <v>4481</v>
      </c>
    </row>
    <row r="778" spans="1:7" x14ac:dyDescent="0.25">
      <c r="A778">
        <v>1987</v>
      </c>
      <c r="B778" t="s">
        <v>6</v>
      </c>
      <c r="C778" t="s">
        <v>64</v>
      </c>
      <c r="D778" t="s">
        <v>7</v>
      </c>
      <c r="E778" t="s">
        <v>8</v>
      </c>
      <c r="F778" s="1">
        <v>4496</v>
      </c>
    </row>
    <row r="779" spans="1:7" x14ac:dyDescent="0.25">
      <c r="A779">
        <v>1987</v>
      </c>
      <c r="B779" t="s">
        <v>6</v>
      </c>
      <c r="C779" t="s">
        <v>65</v>
      </c>
      <c r="D779" t="s">
        <v>7</v>
      </c>
      <c r="E779" t="s">
        <v>8</v>
      </c>
      <c r="F779" s="1">
        <v>4766</v>
      </c>
      <c r="G779" s="1">
        <f>SUM(F779:F783)</f>
        <v>23583</v>
      </c>
    </row>
    <row r="780" spans="1:7" x14ac:dyDescent="0.25">
      <c r="A780">
        <v>1987</v>
      </c>
      <c r="B780" t="s">
        <v>6</v>
      </c>
      <c r="C780" t="s">
        <v>66</v>
      </c>
      <c r="D780" t="s">
        <v>7</v>
      </c>
      <c r="E780" t="s">
        <v>8</v>
      </c>
      <c r="F780" s="1">
        <v>4935</v>
      </c>
    </row>
    <row r="781" spans="1:7" x14ac:dyDescent="0.25">
      <c r="A781">
        <v>1987</v>
      </c>
      <c r="B781" t="s">
        <v>6</v>
      </c>
      <c r="C781" t="s">
        <v>67</v>
      </c>
      <c r="D781" t="s">
        <v>7</v>
      </c>
      <c r="E781" t="s">
        <v>8</v>
      </c>
      <c r="F781" s="1">
        <v>4775</v>
      </c>
    </row>
    <row r="782" spans="1:7" x14ac:dyDescent="0.25">
      <c r="A782">
        <v>1987</v>
      </c>
      <c r="B782" t="s">
        <v>6</v>
      </c>
      <c r="C782" t="s">
        <v>68</v>
      </c>
      <c r="D782" t="s">
        <v>7</v>
      </c>
      <c r="E782" t="s">
        <v>8</v>
      </c>
      <c r="F782" s="1">
        <v>4623</v>
      </c>
    </row>
    <row r="783" spans="1:7" x14ac:dyDescent="0.25">
      <c r="A783">
        <v>1987</v>
      </c>
      <c r="B783" t="s">
        <v>6</v>
      </c>
      <c r="C783" t="s">
        <v>69</v>
      </c>
      <c r="D783" t="s">
        <v>7</v>
      </c>
      <c r="E783" t="s">
        <v>8</v>
      </c>
      <c r="F783" s="1">
        <v>4484</v>
      </c>
    </row>
    <row r="784" spans="1:7" x14ac:dyDescent="0.25">
      <c r="A784">
        <v>1987</v>
      </c>
      <c r="B784" t="s">
        <v>6</v>
      </c>
      <c r="C784" t="s">
        <v>70</v>
      </c>
      <c r="D784" t="s">
        <v>7</v>
      </c>
      <c r="E784" t="s">
        <v>8</v>
      </c>
      <c r="F784" s="1">
        <v>4234</v>
      </c>
      <c r="G784" s="1">
        <f>SUM(F784:F788)</f>
        <v>18732</v>
      </c>
    </row>
    <row r="785" spans="1:7" x14ac:dyDescent="0.25">
      <c r="A785">
        <v>1987</v>
      </c>
      <c r="B785" t="s">
        <v>6</v>
      </c>
      <c r="C785" t="s">
        <v>71</v>
      </c>
      <c r="D785" t="s">
        <v>7</v>
      </c>
      <c r="E785" t="s">
        <v>8</v>
      </c>
      <c r="F785" s="1">
        <v>3869</v>
      </c>
    </row>
    <row r="786" spans="1:7" x14ac:dyDescent="0.25">
      <c r="A786">
        <v>1987</v>
      </c>
      <c r="B786" t="s">
        <v>6</v>
      </c>
      <c r="C786" t="s">
        <v>72</v>
      </c>
      <c r="D786" t="s">
        <v>7</v>
      </c>
      <c r="E786" t="s">
        <v>8</v>
      </c>
      <c r="F786" s="1">
        <v>3618</v>
      </c>
    </row>
    <row r="787" spans="1:7" x14ac:dyDescent="0.25">
      <c r="A787">
        <v>1987</v>
      </c>
      <c r="B787" t="s">
        <v>6</v>
      </c>
      <c r="C787" t="s">
        <v>73</v>
      </c>
      <c r="D787" t="s">
        <v>7</v>
      </c>
      <c r="E787" t="s">
        <v>8</v>
      </c>
      <c r="F787" s="1">
        <v>3694</v>
      </c>
    </row>
    <row r="788" spans="1:7" x14ac:dyDescent="0.25">
      <c r="A788">
        <v>1987</v>
      </c>
      <c r="B788" t="s">
        <v>6</v>
      </c>
      <c r="C788" t="s">
        <v>74</v>
      </c>
      <c r="D788" t="s">
        <v>7</v>
      </c>
      <c r="E788" t="s">
        <v>8</v>
      </c>
      <c r="F788" s="1">
        <v>3317</v>
      </c>
    </row>
    <row r="789" spans="1:7" x14ac:dyDescent="0.25">
      <c r="A789">
        <v>1987</v>
      </c>
      <c r="B789" t="s">
        <v>6</v>
      </c>
      <c r="C789" t="s">
        <v>75</v>
      </c>
      <c r="D789" t="s">
        <v>7</v>
      </c>
      <c r="E789" t="s">
        <v>8</v>
      </c>
      <c r="F789" s="1">
        <v>3434</v>
      </c>
      <c r="G789" s="1">
        <f>SUM(F789:F793)</f>
        <v>14302</v>
      </c>
    </row>
    <row r="790" spans="1:7" x14ac:dyDescent="0.25">
      <c r="A790">
        <v>1987</v>
      </c>
      <c r="B790" t="s">
        <v>6</v>
      </c>
      <c r="C790" t="s">
        <v>76</v>
      </c>
      <c r="D790" t="s">
        <v>7</v>
      </c>
      <c r="E790" t="s">
        <v>8</v>
      </c>
      <c r="F790" s="1">
        <v>3425</v>
      </c>
    </row>
    <row r="791" spans="1:7" x14ac:dyDescent="0.25">
      <c r="A791">
        <v>1987</v>
      </c>
      <c r="B791" t="s">
        <v>6</v>
      </c>
      <c r="C791" t="s">
        <v>77</v>
      </c>
      <c r="D791" t="s">
        <v>7</v>
      </c>
      <c r="E791" t="s">
        <v>8</v>
      </c>
      <c r="F791" s="1">
        <v>2792</v>
      </c>
    </row>
    <row r="792" spans="1:7" x14ac:dyDescent="0.25">
      <c r="A792">
        <v>1987</v>
      </c>
      <c r="B792" t="s">
        <v>6</v>
      </c>
      <c r="C792" t="s">
        <v>78</v>
      </c>
      <c r="D792" t="s">
        <v>7</v>
      </c>
      <c r="E792" t="s">
        <v>8</v>
      </c>
      <c r="F792" s="1">
        <v>2284</v>
      </c>
    </row>
    <row r="793" spans="1:7" x14ac:dyDescent="0.25">
      <c r="A793">
        <v>1987</v>
      </c>
      <c r="B793" t="s">
        <v>6</v>
      </c>
      <c r="C793" t="s">
        <v>79</v>
      </c>
      <c r="D793" t="s">
        <v>7</v>
      </c>
      <c r="E793" t="s">
        <v>8</v>
      </c>
      <c r="F793" s="1">
        <v>2367</v>
      </c>
    </row>
    <row r="794" spans="1:7" x14ac:dyDescent="0.25">
      <c r="A794">
        <v>1987</v>
      </c>
      <c r="B794" t="s">
        <v>6</v>
      </c>
      <c r="C794" t="s">
        <v>80</v>
      </c>
      <c r="D794" t="s">
        <v>7</v>
      </c>
      <c r="E794" t="s">
        <v>8</v>
      </c>
      <c r="F794" s="1">
        <v>2406</v>
      </c>
      <c r="G794" s="1">
        <f>SUM(F794:F798)</f>
        <v>13632</v>
      </c>
    </row>
    <row r="795" spans="1:7" x14ac:dyDescent="0.25">
      <c r="A795">
        <v>1987</v>
      </c>
      <c r="B795" t="s">
        <v>6</v>
      </c>
      <c r="C795" t="s">
        <v>81</v>
      </c>
      <c r="D795" t="s">
        <v>7</v>
      </c>
      <c r="E795" t="s">
        <v>8</v>
      </c>
      <c r="F795" s="1">
        <v>2707</v>
      </c>
    </row>
    <row r="796" spans="1:7" x14ac:dyDescent="0.25">
      <c r="A796">
        <v>1987</v>
      </c>
      <c r="B796" t="s">
        <v>6</v>
      </c>
      <c r="C796" t="s">
        <v>82</v>
      </c>
      <c r="D796" t="s">
        <v>7</v>
      </c>
      <c r="E796" t="s">
        <v>8</v>
      </c>
      <c r="F796" s="1">
        <v>2945</v>
      </c>
    </row>
    <row r="797" spans="1:7" x14ac:dyDescent="0.25">
      <c r="A797">
        <v>1987</v>
      </c>
      <c r="B797" t="s">
        <v>6</v>
      </c>
      <c r="C797" t="s">
        <v>83</v>
      </c>
      <c r="D797" t="s">
        <v>7</v>
      </c>
      <c r="E797" t="s">
        <v>8</v>
      </c>
      <c r="F797" s="1">
        <v>2794</v>
      </c>
    </row>
    <row r="798" spans="1:7" x14ac:dyDescent="0.25">
      <c r="A798">
        <v>1987</v>
      </c>
      <c r="B798" t="s">
        <v>6</v>
      </c>
      <c r="C798" t="s">
        <v>84</v>
      </c>
      <c r="D798" t="s">
        <v>7</v>
      </c>
      <c r="E798" t="s">
        <v>8</v>
      </c>
      <c r="F798" s="1">
        <v>2780</v>
      </c>
    </row>
    <row r="799" spans="1:7" x14ac:dyDescent="0.25">
      <c r="A799">
        <v>1987</v>
      </c>
      <c r="B799" t="s">
        <v>6</v>
      </c>
      <c r="C799" t="s">
        <v>85</v>
      </c>
      <c r="D799" t="s">
        <v>7</v>
      </c>
      <c r="E799" t="s">
        <v>8</v>
      </c>
      <c r="F799" s="1">
        <v>2493</v>
      </c>
      <c r="G799" s="1">
        <f>SUM(F799:F803)</f>
        <v>11250</v>
      </c>
    </row>
    <row r="800" spans="1:7" x14ac:dyDescent="0.25">
      <c r="A800">
        <v>1987</v>
      </c>
      <c r="B800" t="s">
        <v>6</v>
      </c>
      <c r="C800" t="s">
        <v>86</v>
      </c>
      <c r="D800" t="s">
        <v>7</v>
      </c>
      <c r="E800" t="s">
        <v>8</v>
      </c>
      <c r="F800" s="1">
        <v>2342</v>
      </c>
    </row>
    <row r="801" spans="1:7" x14ac:dyDescent="0.25">
      <c r="A801">
        <v>1987</v>
      </c>
      <c r="B801" t="s">
        <v>6</v>
      </c>
      <c r="C801" t="s">
        <v>87</v>
      </c>
      <c r="D801" t="s">
        <v>7</v>
      </c>
      <c r="E801" t="s">
        <v>8</v>
      </c>
      <c r="F801" s="1">
        <v>2271</v>
      </c>
    </row>
    <row r="802" spans="1:7" x14ac:dyDescent="0.25">
      <c r="A802">
        <v>1987</v>
      </c>
      <c r="B802" t="s">
        <v>6</v>
      </c>
      <c r="C802" t="s">
        <v>88</v>
      </c>
      <c r="D802" t="s">
        <v>7</v>
      </c>
      <c r="E802" t="s">
        <v>8</v>
      </c>
      <c r="F802" s="1">
        <v>2189</v>
      </c>
    </row>
    <row r="803" spans="1:7" x14ac:dyDescent="0.25">
      <c r="A803">
        <v>1987</v>
      </c>
      <c r="B803" t="s">
        <v>6</v>
      </c>
      <c r="C803" t="s">
        <v>89</v>
      </c>
      <c r="D803" t="s">
        <v>7</v>
      </c>
      <c r="E803" t="s">
        <v>8</v>
      </c>
      <c r="F803" s="1">
        <v>1955</v>
      </c>
    </row>
    <row r="804" spans="1:7" x14ac:dyDescent="0.25">
      <c r="A804">
        <v>1987</v>
      </c>
      <c r="B804" t="s">
        <v>6</v>
      </c>
      <c r="C804" t="s">
        <v>90</v>
      </c>
      <c r="D804" t="s">
        <v>7</v>
      </c>
      <c r="E804" t="s">
        <v>8</v>
      </c>
      <c r="F804" s="1">
        <v>1510</v>
      </c>
      <c r="G804" s="1">
        <f>SUM(F804:F808)</f>
        <v>6112</v>
      </c>
    </row>
    <row r="805" spans="1:7" x14ac:dyDescent="0.25">
      <c r="A805">
        <v>1987</v>
      </c>
      <c r="B805" t="s">
        <v>6</v>
      </c>
      <c r="C805" t="s">
        <v>91</v>
      </c>
      <c r="D805" t="s">
        <v>7</v>
      </c>
      <c r="E805" t="s">
        <v>8</v>
      </c>
      <c r="F805" s="1">
        <v>1365</v>
      </c>
    </row>
    <row r="806" spans="1:7" x14ac:dyDescent="0.25">
      <c r="A806">
        <v>1987</v>
      </c>
      <c r="B806" t="s">
        <v>6</v>
      </c>
      <c r="C806" t="s">
        <v>92</v>
      </c>
      <c r="D806" t="s">
        <v>7</v>
      </c>
      <c r="E806" t="s">
        <v>8</v>
      </c>
      <c r="F806" s="1">
        <v>1220</v>
      </c>
    </row>
    <row r="807" spans="1:7" x14ac:dyDescent="0.25">
      <c r="A807">
        <v>1987</v>
      </c>
      <c r="B807" t="s">
        <v>6</v>
      </c>
      <c r="C807" t="s">
        <v>93</v>
      </c>
      <c r="D807" t="s">
        <v>7</v>
      </c>
      <c r="E807" t="s">
        <v>8</v>
      </c>
      <c r="F807" s="1">
        <v>1077</v>
      </c>
    </row>
    <row r="808" spans="1:7" x14ac:dyDescent="0.25">
      <c r="A808">
        <v>1987</v>
      </c>
      <c r="B808" t="s">
        <v>6</v>
      </c>
      <c r="C808" t="s">
        <v>94</v>
      </c>
      <c r="D808" t="s">
        <v>7</v>
      </c>
      <c r="E808" t="s">
        <v>8</v>
      </c>
      <c r="F808">
        <v>940</v>
      </c>
    </row>
    <row r="809" spans="1:7" x14ac:dyDescent="0.25">
      <c r="A809">
        <v>1987</v>
      </c>
      <c r="B809" t="s">
        <v>6</v>
      </c>
      <c r="C809" t="s">
        <v>95</v>
      </c>
      <c r="D809" t="s">
        <v>7</v>
      </c>
      <c r="E809" t="s">
        <v>8</v>
      </c>
      <c r="F809">
        <v>808</v>
      </c>
      <c r="G809" s="1">
        <f>SUM(F809:F813)</f>
        <v>2901</v>
      </c>
    </row>
    <row r="810" spans="1:7" x14ac:dyDescent="0.25">
      <c r="A810">
        <v>1987</v>
      </c>
      <c r="B810" t="s">
        <v>6</v>
      </c>
      <c r="C810" t="s">
        <v>96</v>
      </c>
      <c r="D810" t="s">
        <v>7</v>
      </c>
      <c r="E810" t="s">
        <v>8</v>
      </c>
      <c r="F810">
        <v>684</v>
      </c>
    </row>
    <row r="811" spans="1:7" x14ac:dyDescent="0.25">
      <c r="A811">
        <v>1987</v>
      </c>
      <c r="B811" t="s">
        <v>6</v>
      </c>
      <c r="C811" t="s">
        <v>97</v>
      </c>
      <c r="D811" t="s">
        <v>7</v>
      </c>
      <c r="E811" t="s">
        <v>8</v>
      </c>
      <c r="F811">
        <v>570</v>
      </c>
    </row>
    <row r="812" spans="1:7" x14ac:dyDescent="0.25">
      <c r="A812">
        <v>1987</v>
      </c>
      <c r="B812" t="s">
        <v>6</v>
      </c>
      <c r="C812" t="s">
        <v>98</v>
      </c>
      <c r="D812" t="s">
        <v>7</v>
      </c>
      <c r="E812" t="s">
        <v>8</v>
      </c>
      <c r="F812">
        <v>466</v>
      </c>
    </row>
    <row r="813" spans="1:7" x14ac:dyDescent="0.25">
      <c r="A813">
        <v>1987</v>
      </c>
      <c r="B813" t="s">
        <v>6</v>
      </c>
      <c r="C813" t="s">
        <v>99</v>
      </c>
      <c r="D813" t="s">
        <v>7</v>
      </c>
      <c r="E813" t="s">
        <v>8</v>
      </c>
      <c r="F813">
        <v>373</v>
      </c>
    </row>
    <row r="814" spans="1:7" x14ac:dyDescent="0.25">
      <c r="A814">
        <v>1987</v>
      </c>
      <c r="B814" t="s">
        <v>6</v>
      </c>
      <c r="C814" t="s">
        <v>100</v>
      </c>
      <c r="D814" t="s">
        <v>7</v>
      </c>
      <c r="E814" t="s">
        <v>8</v>
      </c>
      <c r="F814">
        <v>292</v>
      </c>
      <c r="G814" s="1">
        <f>SUM(F814:F818)</f>
        <v>884</v>
      </c>
    </row>
    <row r="815" spans="1:7" x14ac:dyDescent="0.25">
      <c r="A815">
        <v>1987</v>
      </c>
      <c r="B815" t="s">
        <v>6</v>
      </c>
      <c r="C815" t="s">
        <v>101</v>
      </c>
      <c r="D815" t="s">
        <v>7</v>
      </c>
      <c r="E815" t="s">
        <v>8</v>
      </c>
      <c r="F815">
        <v>223</v>
      </c>
    </row>
    <row r="816" spans="1:7" x14ac:dyDescent="0.25">
      <c r="A816">
        <v>1987</v>
      </c>
      <c r="B816" t="s">
        <v>6</v>
      </c>
      <c r="C816" t="s">
        <v>102</v>
      </c>
      <c r="D816" t="s">
        <v>7</v>
      </c>
      <c r="E816" t="s">
        <v>8</v>
      </c>
      <c r="F816">
        <v>166</v>
      </c>
    </row>
    <row r="817" spans="1:7" x14ac:dyDescent="0.25">
      <c r="A817">
        <v>1987</v>
      </c>
      <c r="B817" t="s">
        <v>6</v>
      </c>
      <c r="C817" t="s">
        <v>103</v>
      </c>
      <c r="D817" t="s">
        <v>7</v>
      </c>
      <c r="E817" t="s">
        <v>8</v>
      </c>
      <c r="F817">
        <v>120</v>
      </c>
    </row>
    <row r="818" spans="1:7" x14ac:dyDescent="0.25">
      <c r="A818">
        <v>1987</v>
      </c>
      <c r="B818" t="s">
        <v>6</v>
      </c>
      <c r="C818" t="s">
        <v>104</v>
      </c>
      <c r="D818" t="s">
        <v>7</v>
      </c>
      <c r="E818" t="s">
        <v>8</v>
      </c>
      <c r="F818">
        <v>83</v>
      </c>
    </row>
    <row r="819" spans="1:7" x14ac:dyDescent="0.25">
      <c r="A819">
        <v>1987</v>
      </c>
      <c r="B819" t="s">
        <v>6</v>
      </c>
      <c r="C819" t="s">
        <v>105</v>
      </c>
      <c r="D819" t="s">
        <v>7</v>
      </c>
      <c r="E819" t="s">
        <v>8</v>
      </c>
      <c r="F819">
        <v>56</v>
      </c>
      <c r="G819" s="1">
        <f>SUM(F819:F824)</f>
        <v>142</v>
      </c>
    </row>
    <row r="820" spans="1:7" x14ac:dyDescent="0.25">
      <c r="A820">
        <v>1987</v>
      </c>
      <c r="B820" t="s">
        <v>6</v>
      </c>
      <c r="C820" t="s">
        <v>106</v>
      </c>
      <c r="D820" t="s">
        <v>7</v>
      </c>
      <c r="E820" t="s">
        <v>8</v>
      </c>
      <c r="F820">
        <v>36</v>
      </c>
    </row>
    <row r="821" spans="1:7" x14ac:dyDescent="0.25">
      <c r="A821">
        <v>1987</v>
      </c>
      <c r="B821" t="s">
        <v>6</v>
      </c>
      <c r="C821" t="s">
        <v>107</v>
      </c>
      <c r="D821" t="s">
        <v>7</v>
      </c>
      <c r="E821" t="s">
        <v>8</v>
      </c>
      <c r="F821">
        <v>23</v>
      </c>
    </row>
    <row r="822" spans="1:7" x14ac:dyDescent="0.25">
      <c r="A822">
        <v>1987</v>
      </c>
      <c r="B822" t="s">
        <v>6</v>
      </c>
      <c r="C822" t="s">
        <v>108</v>
      </c>
      <c r="D822" t="s">
        <v>7</v>
      </c>
      <c r="E822" t="s">
        <v>8</v>
      </c>
      <c r="F822">
        <v>13</v>
      </c>
    </row>
    <row r="823" spans="1:7" x14ac:dyDescent="0.25">
      <c r="A823">
        <v>1987</v>
      </c>
      <c r="B823" t="s">
        <v>6</v>
      </c>
      <c r="C823" t="s">
        <v>109</v>
      </c>
      <c r="D823" t="s">
        <v>7</v>
      </c>
      <c r="E823" t="s">
        <v>8</v>
      </c>
      <c r="F823" t="s">
        <v>10</v>
      </c>
    </row>
    <row r="824" spans="1:7" x14ac:dyDescent="0.25">
      <c r="A824">
        <v>1987</v>
      </c>
      <c r="B824" t="s">
        <v>6</v>
      </c>
      <c r="C824" t="s">
        <v>110</v>
      </c>
      <c r="D824" t="s">
        <v>7</v>
      </c>
      <c r="E824" t="s">
        <v>8</v>
      </c>
      <c r="F824">
        <v>14</v>
      </c>
    </row>
    <row r="825" spans="1:7" x14ac:dyDescent="0.25">
      <c r="A825">
        <v>1987</v>
      </c>
      <c r="B825" t="s">
        <v>6</v>
      </c>
      <c r="C825" t="s">
        <v>111</v>
      </c>
      <c r="D825" t="s">
        <v>7</v>
      </c>
      <c r="E825" t="s">
        <v>8</v>
      </c>
      <c r="F825">
        <v>0</v>
      </c>
    </row>
    <row r="826" spans="1:7" x14ac:dyDescent="0.25">
      <c r="A826">
        <v>1988</v>
      </c>
      <c r="B826" t="s">
        <v>6</v>
      </c>
      <c r="C826" t="s">
        <v>7</v>
      </c>
      <c r="D826" t="s">
        <v>7</v>
      </c>
      <c r="E826" t="s">
        <v>8</v>
      </c>
      <c r="F826" s="1">
        <v>372000</v>
      </c>
      <c r="G826" s="1">
        <f>F826</f>
        <v>372000</v>
      </c>
    </row>
    <row r="827" spans="1:7" x14ac:dyDescent="0.25">
      <c r="A827">
        <v>1988</v>
      </c>
      <c r="B827" t="s">
        <v>6</v>
      </c>
      <c r="C827" t="s">
        <v>9</v>
      </c>
      <c r="D827" t="s">
        <v>7</v>
      </c>
      <c r="E827" t="s">
        <v>8</v>
      </c>
      <c r="F827" s="1">
        <v>4243</v>
      </c>
      <c r="G827" s="1">
        <f>SUM(F827:F831)</f>
        <v>21291</v>
      </c>
    </row>
    <row r="828" spans="1:7" x14ac:dyDescent="0.25">
      <c r="A828">
        <v>1988</v>
      </c>
      <c r="B828" t="s">
        <v>6</v>
      </c>
      <c r="C828" t="s">
        <v>11</v>
      </c>
      <c r="D828" t="s">
        <v>7</v>
      </c>
      <c r="E828" t="s">
        <v>8</v>
      </c>
      <c r="F828" s="1">
        <v>4490</v>
      </c>
    </row>
    <row r="829" spans="1:7" x14ac:dyDescent="0.25">
      <c r="A829">
        <v>1988</v>
      </c>
      <c r="B829" t="s">
        <v>6</v>
      </c>
      <c r="C829" t="s">
        <v>12</v>
      </c>
      <c r="D829" t="s">
        <v>7</v>
      </c>
      <c r="E829" t="s">
        <v>8</v>
      </c>
      <c r="F829" s="1">
        <v>4104</v>
      </c>
    </row>
    <row r="830" spans="1:7" x14ac:dyDescent="0.25">
      <c r="A830">
        <v>1988</v>
      </c>
      <c r="B830" t="s">
        <v>6</v>
      </c>
      <c r="C830" t="s">
        <v>13</v>
      </c>
      <c r="D830" t="s">
        <v>7</v>
      </c>
      <c r="E830" t="s">
        <v>8</v>
      </c>
      <c r="F830" s="1">
        <v>4215</v>
      </c>
    </row>
    <row r="831" spans="1:7" x14ac:dyDescent="0.25">
      <c r="A831">
        <v>1988</v>
      </c>
      <c r="B831" t="s">
        <v>6</v>
      </c>
      <c r="C831" t="s">
        <v>14</v>
      </c>
      <c r="D831" t="s">
        <v>7</v>
      </c>
      <c r="E831" t="s">
        <v>8</v>
      </c>
      <c r="F831" s="1">
        <v>4239</v>
      </c>
    </row>
    <row r="832" spans="1:7" x14ac:dyDescent="0.25">
      <c r="A832">
        <v>1988</v>
      </c>
      <c r="B832" t="s">
        <v>6</v>
      </c>
      <c r="C832" t="s">
        <v>15</v>
      </c>
      <c r="D832" t="s">
        <v>7</v>
      </c>
      <c r="E832" t="s">
        <v>8</v>
      </c>
      <c r="F832" s="1">
        <v>4274</v>
      </c>
      <c r="G832" s="1">
        <f>SUM(F832:F836)</f>
        <v>21304</v>
      </c>
    </row>
    <row r="833" spans="1:7" x14ac:dyDescent="0.25">
      <c r="A833">
        <v>1988</v>
      </c>
      <c r="B833" t="s">
        <v>6</v>
      </c>
      <c r="C833" t="s">
        <v>16</v>
      </c>
      <c r="D833" t="s">
        <v>7</v>
      </c>
      <c r="E833" t="s">
        <v>8</v>
      </c>
      <c r="F833" s="1">
        <v>4406</v>
      </c>
    </row>
    <row r="834" spans="1:7" x14ac:dyDescent="0.25">
      <c r="A834">
        <v>1988</v>
      </c>
      <c r="B834" t="s">
        <v>6</v>
      </c>
      <c r="C834" t="s">
        <v>17</v>
      </c>
      <c r="D834" t="s">
        <v>7</v>
      </c>
      <c r="E834" t="s">
        <v>8</v>
      </c>
      <c r="F834" s="1">
        <v>4272</v>
      </c>
    </row>
    <row r="835" spans="1:7" x14ac:dyDescent="0.25">
      <c r="A835">
        <v>1988</v>
      </c>
      <c r="B835" t="s">
        <v>6</v>
      </c>
      <c r="C835" t="s">
        <v>18</v>
      </c>
      <c r="D835" t="s">
        <v>7</v>
      </c>
      <c r="E835" t="s">
        <v>8</v>
      </c>
      <c r="F835" s="1">
        <v>4228</v>
      </c>
    </row>
    <row r="836" spans="1:7" x14ac:dyDescent="0.25">
      <c r="A836">
        <v>1988</v>
      </c>
      <c r="B836" t="s">
        <v>6</v>
      </c>
      <c r="C836" t="s">
        <v>19</v>
      </c>
      <c r="D836" t="s">
        <v>7</v>
      </c>
      <c r="E836" t="s">
        <v>8</v>
      </c>
      <c r="F836" s="1">
        <v>4124</v>
      </c>
    </row>
    <row r="837" spans="1:7" x14ac:dyDescent="0.25">
      <c r="A837">
        <v>1988</v>
      </c>
      <c r="B837" t="s">
        <v>6</v>
      </c>
      <c r="C837" t="s">
        <v>20</v>
      </c>
      <c r="D837" t="s">
        <v>7</v>
      </c>
      <c r="E837" t="s">
        <v>8</v>
      </c>
      <c r="F837" s="1">
        <v>4099</v>
      </c>
      <c r="G837" s="1">
        <f>SUM(F837:F841)</f>
        <v>20261</v>
      </c>
    </row>
    <row r="838" spans="1:7" x14ac:dyDescent="0.25">
      <c r="A838">
        <v>1988</v>
      </c>
      <c r="B838" t="s">
        <v>6</v>
      </c>
      <c r="C838" t="s">
        <v>21</v>
      </c>
      <c r="D838" t="s">
        <v>7</v>
      </c>
      <c r="E838" t="s">
        <v>8</v>
      </c>
      <c r="F838" s="1">
        <v>4028</v>
      </c>
    </row>
    <row r="839" spans="1:7" x14ac:dyDescent="0.25">
      <c r="A839">
        <v>1988</v>
      </c>
      <c r="B839" t="s">
        <v>6</v>
      </c>
      <c r="C839" t="s">
        <v>22</v>
      </c>
      <c r="D839" t="s">
        <v>7</v>
      </c>
      <c r="E839" t="s">
        <v>8</v>
      </c>
      <c r="F839" s="1">
        <v>4109</v>
      </c>
    </row>
    <row r="840" spans="1:7" x14ac:dyDescent="0.25">
      <c r="A840">
        <v>1988</v>
      </c>
      <c r="B840" t="s">
        <v>6</v>
      </c>
      <c r="C840" t="s">
        <v>23</v>
      </c>
      <c r="D840" t="s">
        <v>7</v>
      </c>
      <c r="E840" t="s">
        <v>8</v>
      </c>
      <c r="F840" s="1">
        <v>3969</v>
      </c>
    </row>
    <row r="841" spans="1:7" x14ac:dyDescent="0.25">
      <c r="A841">
        <v>1988</v>
      </c>
      <c r="B841" t="s">
        <v>6</v>
      </c>
      <c r="C841" t="s">
        <v>24</v>
      </c>
      <c r="D841" t="s">
        <v>7</v>
      </c>
      <c r="E841" t="s">
        <v>8</v>
      </c>
      <c r="F841" s="1">
        <v>4056</v>
      </c>
    </row>
    <row r="842" spans="1:7" x14ac:dyDescent="0.25">
      <c r="A842">
        <v>1988</v>
      </c>
      <c r="B842" t="s">
        <v>6</v>
      </c>
      <c r="C842" t="s">
        <v>25</v>
      </c>
      <c r="D842" t="s">
        <v>7</v>
      </c>
      <c r="E842" t="s">
        <v>8</v>
      </c>
      <c r="F842" s="1">
        <v>4332</v>
      </c>
      <c r="G842" s="1">
        <f>SUM(F842:F846)</f>
        <v>24068</v>
      </c>
    </row>
    <row r="843" spans="1:7" x14ac:dyDescent="0.25">
      <c r="A843">
        <v>1988</v>
      </c>
      <c r="B843" t="s">
        <v>6</v>
      </c>
      <c r="C843" t="s">
        <v>26</v>
      </c>
      <c r="D843" t="s">
        <v>7</v>
      </c>
      <c r="E843" t="s">
        <v>8</v>
      </c>
      <c r="F843" s="1">
        <v>4716</v>
      </c>
    </row>
    <row r="844" spans="1:7" x14ac:dyDescent="0.25">
      <c r="A844">
        <v>1988</v>
      </c>
      <c r="B844" t="s">
        <v>6</v>
      </c>
      <c r="C844" t="s">
        <v>27</v>
      </c>
      <c r="D844" t="s">
        <v>7</v>
      </c>
      <c r="E844" t="s">
        <v>8</v>
      </c>
      <c r="F844" s="1">
        <v>4859</v>
      </c>
    </row>
    <row r="845" spans="1:7" x14ac:dyDescent="0.25">
      <c r="A845">
        <v>1988</v>
      </c>
      <c r="B845" t="s">
        <v>6</v>
      </c>
      <c r="C845" t="s">
        <v>28</v>
      </c>
      <c r="D845" t="s">
        <v>7</v>
      </c>
      <c r="E845" t="s">
        <v>8</v>
      </c>
      <c r="F845" s="1">
        <v>4968</v>
      </c>
    </row>
    <row r="846" spans="1:7" x14ac:dyDescent="0.25">
      <c r="A846">
        <v>1988</v>
      </c>
      <c r="B846" t="s">
        <v>6</v>
      </c>
      <c r="C846" t="s">
        <v>29</v>
      </c>
      <c r="D846" t="s">
        <v>7</v>
      </c>
      <c r="E846" t="s">
        <v>8</v>
      </c>
      <c r="F846" s="1">
        <v>5193</v>
      </c>
    </row>
    <row r="847" spans="1:7" x14ac:dyDescent="0.25">
      <c r="A847">
        <v>1988</v>
      </c>
      <c r="B847" t="s">
        <v>6</v>
      </c>
      <c r="C847" t="s">
        <v>30</v>
      </c>
      <c r="D847" t="s">
        <v>7</v>
      </c>
      <c r="E847" t="s">
        <v>8</v>
      </c>
      <c r="F847" s="1">
        <v>5576</v>
      </c>
      <c r="G847" s="1">
        <f>SUM(F847:F851)</f>
        <v>29506</v>
      </c>
    </row>
    <row r="848" spans="1:7" x14ac:dyDescent="0.25">
      <c r="A848">
        <v>1988</v>
      </c>
      <c r="B848" t="s">
        <v>6</v>
      </c>
      <c r="C848" t="s">
        <v>31</v>
      </c>
      <c r="D848" t="s">
        <v>7</v>
      </c>
      <c r="E848" t="s">
        <v>8</v>
      </c>
      <c r="F848" s="1">
        <v>5647</v>
      </c>
    </row>
    <row r="849" spans="1:7" x14ac:dyDescent="0.25">
      <c r="A849">
        <v>1988</v>
      </c>
      <c r="B849" t="s">
        <v>6</v>
      </c>
      <c r="C849" t="s">
        <v>32</v>
      </c>
      <c r="D849" t="s">
        <v>7</v>
      </c>
      <c r="E849" t="s">
        <v>8</v>
      </c>
      <c r="F849" s="1">
        <v>5938</v>
      </c>
    </row>
    <row r="850" spans="1:7" x14ac:dyDescent="0.25">
      <c r="A850">
        <v>1988</v>
      </c>
      <c r="B850" t="s">
        <v>6</v>
      </c>
      <c r="C850" t="s">
        <v>33</v>
      </c>
      <c r="D850" t="s">
        <v>7</v>
      </c>
      <c r="E850" t="s">
        <v>8</v>
      </c>
      <c r="F850" s="1">
        <v>6026</v>
      </c>
    </row>
    <row r="851" spans="1:7" x14ac:dyDescent="0.25">
      <c r="A851">
        <v>1988</v>
      </c>
      <c r="B851" t="s">
        <v>6</v>
      </c>
      <c r="C851" t="s">
        <v>34</v>
      </c>
      <c r="D851" t="s">
        <v>7</v>
      </c>
      <c r="E851" t="s">
        <v>8</v>
      </c>
      <c r="F851" s="1">
        <v>6319</v>
      </c>
    </row>
    <row r="852" spans="1:7" x14ac:dyDescent="0.25">
      <c r="A852">
        <v>1988</v>
      </c>
      <c r="B852" t="s">
        <v>6</v>
      </c>
      <c r="C852" t="s">
        <v>35</v>
      </c>
      <c r="D852" t="s">
        <v>7</v>
      </c>
      <c r="E852" t="s">
        <v>8</v>
      </c>
      <c r="F852" s="1">
        <v>6197</v>
      </c>
      <c r="G852" s="1">
        <f>SUM(F852:F856)</f>
        <v>31608</v>
      </c>
    </row>
    <row r="853" spans="1:7" x14ac:dyDescent="0.25">
      <c r="A853">
        <v>1988</v>
      </c>
      <c r="B853" t="s">
        <v>6</v>
      </c>
      <c r="C853" t="s">
        <v>36</v>
      </c>
      <c r="D853" t="s">
        <v>7</v>
      </c>
      <c r="E853" t="s">
        <v>8</v>
      </c>
      <c r="F853" s="1">
        <v>6343</v>
      </c>
    </row>
    <row r="854" spans="1:7" x14ac:dyDescent="0.25">
      <c r="A854">
        <v>1988</v>
      </c>
      <c r="B854" t="s">
        <v>6</v>
      </c>
      <c r="C854" t="s">
        <v>37</v>
      </c>
      <c r="D854" t="s">
        <v>7</v>
      </c>
      <c r="E854" t="s">
        <v>8</v>
      </c>
      <c r="F854" s="1">
        <v>6304</v>
      </c>
    </row>
    <row r="855" spans="1:7" x14ac:dyDescent="0.25">
      <c r="A855">
        <v>1988</v>
      </c>
      <c r="B855" t="s">
        <v>6</v>
      </c>
      <c r="C855" t="s">
        <v>38</v>
      </c>
      <c r="D855" t="s">
        <v>7</v>
      </c>
      <c r="E855" t="s">
        <v>8</v>
      </c>
      <c r="F855" s="1">
        <v>6365</v>
      </c>
    </row>
    <row r="856" spans="1:7" x14ac:dyDescent="0.25">
      <c r="A856">
        <v>1988</v>
      </c>
      <c r="B856" t="s">
        <v>6</v>
      </c>
      <c r="C856" t="s">
        <v>39</v>
      </c>
      <c r="D856" t="s">
        <v>7</v>
      </c>
      <c r="E856" t="s">
        <v>8</v>
      </c>
      <c r="F856" s="1">
        <v>6399</v>
      </c>
    </row>
    <row r="857" spans="1:7" x14ac:dyDescent="0.25">
      <c r="A857">
        <v>1988</v>
      </c>
      <c r="B857" t="s">
        <v>6</v>
      </c>
      <c r="C857" t="s">
        <v>40</v>
      </c>
      <c r="D857" t="s">
        <v>7</v>
      </c>
      <c r="E857" t="s">
        <v>8</v>
      </c>
      <c r="F857" s="1">
        <v>6262</v>
      </c>
      <c r="G857" s="1">
        <f>SUM(F857:F861)</f>
        <v>31040</v>
      </c>
    </row>
    <row r="858" spans="1:7" x14ac:dyDescent="0.25">
      <c r="A858">
        <v>1988</v>
      </c>
      <c r="B858" t="s">
        <v>6</v>
      </c>
      <c r="C858" t="s">
        <v>41</v>
      </c>
      <c r="D858" t="s">
        <v>7</v>
      </c>
      <c r="E858" t="s">
        <v>8</v>
      </c>
      <c r="F858" s="1">
        <v>6275</v>
      </c>
    </row>
    <row r="859" spans="1:7" x14ac:dyDescent="0.25">
      <c r="A859">
        <v>1988</v>
      </c>
      <c r="B859" t="s">
        <v>6</v>
      </c>
      <c r="C859" t="s">
        <v>42</v>
      </c>
      <c r="D859" t="s">
        <v>7</v>
      </c>
      <c r="E859" t="s">
        <v>8</v>
      </c>
      <c r="F859" s="1">
        <v>6127</v>
      </c>
    </row>
    <row r="860" spans="1:7" x14ac:dyDescent="0.25">
      <c r="A860">
        <v>1988</v>
      </c>
      <c r="B860" t="s">
        <v>6</v>
      </c>
      <c r="C860" t="s">
        <v>43</v>
      </c>
      <c r="D860" t="s">
        <v>7</v>
      </c>
      <c r="E860" t="s">
        <v>8</v>
      </c>
      <c r="F860" s="1">
        <v>6311</v>
      </c>
    </row>
    <row r="861" spans="1:7" x14ac:dyDescent="0.25">
      <c r="A861">
        <v>1988</v>
      </c>
      <c r="B861" t="s">
        <v>6</v>
      </c>
      <c r="C861" t="s">
        <v>44</v>
      </c>
      <c r="D861" t="s">
        <v>7</v>
      </c>
      <c r="E861" t="s">
        <v>8</v>
      </c>
      <c r="F861" s="1">
        <v>6065</v>
      </c>
    </row>
    <row r="862" spans="1:7" x14ac:dyDescent="0.25">
      <c r="A862">
        <v>1988</v>
      </c>
      <c r="B862" t="s">
        <v>6</v>
      </c>
      <c r="C862" t="s">
        <v>45</v>
      </c>
      <c r="D862" t="s">
        <v>7</v>
      </c>
      <c r="E862" t="s">
        <v>8</v>
      </c>
      <c r="F862" s="1">
        <v>5971</v>
      </c>
      <c r="G862" s="1">
        <f>SUM(F862:F866)</f>
        <v>28820</v>
      </c>
    </row>
    <row r="863" spans="1:7" x14ac:dyDescent="0.25">
      <c r="A863">
        <v>1988</v>
      </c>
      <c r="B863" t="s">
        <v>6</v>
      </c>
      <c r="C863" t="s">
        <v>46</v>
      </c>
      <c r="D863" t="s">
        <v>7</v>
      </c>
      <c r="E863" t="s">
        <v>8</v>
      </c>
      <c r="F863" s="1">
        <v>5641</v>
      </c>
    </row>
    <row r="864" spans="1:7" x14ac:dyDescent="0.25">
      <c r="A864">
        <v>1988</v>
      </c>
      <c r="B864" t="s">
        <v>6</v>
      </c>
      <c r="C864" t="s">
        <v>47</v>
      </c>
      <c r="D864" t="s">
        <v>7</v>
      </c>
      <c r="E864" t="s">
        <v>8</v>
      </c>
      <c r="F864" s="1">
        <v>5745</v>
      </c>
    </row>
    <row r="865" spans="1:7" x14ac:dyDescent="0.25">
      <c r="A865">
        <v>1988</v>
      </c>
      <c r="B865" t="s">
        <v>6</v>
      </c>
      <c r="C865" t="s">
        <v>48</v>
      </c>
      <c r="D865" t="s">
        <v>7</v>
      </c>
      <c r="E865" t="s">
        <v>8</v>
      </c>
      <c r="F865" s="1">
        <v>5758</v>
      </c>
    </row>
    <row r="866" spans="1:7" x14ac:dyDescent="0.25">
      <c r="A866">
        <v>1988</v>
      </c>
      <c r="B866" t="s">
        <v>6</v>
      </c>
      <c r="C866" t="s">
        <v>49</v>
      </c>
      <c r="D866" t="s">
        <v>7</v>
      </c>
      <c r="E866" t="s">
        <v>8</v>
      </c>
      <c r="F866" s="1">
        <v>5705</v>
      </c>
    </row>
    <row r="867" spans="1:7" x14ac:dyDescent="0.25">
      <c r="A867">
        <v>1988</v>
      </c>
      <c r="B867" t="s">
        <v>6</v>
      </c>
      <c r="C867" t="s">
        <v>50</v>
      </c>
      <c r="D867" t="s">
        <v>7</v>
      </c>
      <c r="E867" t="s">
        <v>8</v>
      </c>
      <c r="F867" s="1">
        <v>5557</v>
      </c>
      <c r="G867" s="1">
        <f>SUM(F867:F871)</f>
        <v>25589</v>
      </c>
    </row>
    <row r="868" spans="1:7" x14ac:dyDescent="0.25">
      <c r="A868">
        <v>1988</v>
      </c>
      <c r="B868" t="s">
        <v>6</v>
      </c>
      <c r="C868" t="s">
        <v>51</v>
      </c>
      <c r="D868" t="s">
        <v>7</v>
      </c>
      <c r="E868" t="s">
        <v>8</v>
      </c>
      <c r="F868" s="1">
        <v>5398</v>
      </c>
    </row>
    <row r="869" spans="1:7" x14ac:dyDescent="0.25">
      <c r="A869">
        <v>1988</v>
      </c>
      <c r="B869" t="s">
        <v>6</v>
      </c>
      <c r="C869" t="s">
        <v>52</v>
      </c>
      <c r="D869" t="s">
        <v>7</v>
      </c>
      <c r="E869" t="s">
        <v>8</v>
      </c>
      <c r="F869" s="1">
        <v>4755</v>
      </c>
    </row>
    <row r="870" spans="1:7" x14ac:dyDescent="0.25">
      <c r="A870">
        <v>1988</v>
      </c>
      <c r="B870" t="s">
        <v>6</v>
      </c>
      <c r="C870" t="s">
        <v>53</v>
      </c>
      <c r="D870" t="s">
        <v>7</v>
      </c>
      <c r="E870" t="s">
        <v>8</v>
      </c>
      <c r="F870" s="1">
        <v>4841</v>
      </c>
    </row>
    <row r="871" spans="1:7" x14ac:dyDescent="0.25">
      <c r="A871">
        <v>1988</v>
      </c>
      <c r="B871" t="s">
        <v>6</v>
      </c>
      <c r="C871" t="s">
        <v>54</v>
      </c>
      <c r="D871" t="s">
        <v>7</v>
      </c>
      <c r="E871" t="s">
        <v>8</v>
      </c>
      <c r="F871" s="1">
        <v>5038</v>
      </c>
    </row>
    <row r="872" spans="1:7" x14ac:dyDescent="0.25">
      <c r="A872">
        <v>1988</v>
      </c>
      <c r="B872" t="s">
        <v>6</v>
      </c>
      <c r="C872" t="s">
        <v>55</v>
      </c>
      <c r="D872" t="s">
        <v>7</v>
      </c>
      <c r="E872" t="s">
        <v>8</v>
      </c>
      <c r="F872" s="1">
        <v>4864</v>
      </c>
      <c r="G872" s="1">
        <f>SUM(F872:F876)</f>
        <v>23601</v>
      </c>
    </row>
    <row r="873" spans="1:7" x14ac:dyDescent="0.25">
      <c r="A873">
        <v>1988</v>
      </c>
      <c r="B873" t="s">
        <v>6</v>
      </c>
      <c r="C873" t="s">
        <v>56</v>
      </c>
      <c r="D873" t="s">
        <v>7</v>
      </c>
      <c r="E873" t="s">
        <v>8</v>
      </c>
      <c r="F873" s="1">
        <v>4430</v>
      </c>
    </row>
    <row r="874" spans="1:7" x14ac:dyDescent="0.25">
      <c r="A874">
        <v>1988</v>
      </c>
      <c r="B874" t="s">
        <v>6</v>
      </c>
      <c r="C874" t="s">
        <v>57</v>
      </c>
      <c r="D874" t="s">
        <v>7</v>
      </c>
      <c r="E874" t="s">
        <v>8</v>
      </c>
      <c r="F874" s="1">
        <v>4651</v>
      </c>
    </row>
    <row r="875" spans="1:7" x14ac:dyDescent="0.25">
      <c r="A875">
        <v>1988</v>
      </c>
      <c r="B875" t="s">
        <v>6</v>
      </c>
      <c r="C875" t="s">
        <v>58</v>
      </c>
      <c r="D875" t="s">
        <v>7</v>
      </c>
      <c r="E875" t="s">
        <v>8</v>
      </c>
      <c r="F875" s="1">
        <v>4901</v>
      </c>
    </row>
    <row r="876" spans="1:7" x14ac:dyDescent="0.25">
      <c r="A876">
        <v>1988</v>
      </c>
      <c r="B876" t="s">
        <v>6</v>
      </c>
      <c r="C876" t="s">
        <v>59</v>
      </c>
      <c r="D876" t="s">
        <v>7</v>
      </c>
      <c r="E876" t="s">
        <v>8</v>
      </c>
      <c r="F876" s="1">
        <v>4755</v>
      </c>
    </row>
    <row r="877" spans="1:7" x14ac:dyDescent="0.25">
      <c r="A877">
        <v>1988</v>
      </c>
      <c r="B877" t="s">
        <v>6</v>
      </c>
      <c r="C877" t="s">
        <v>60</v>
      </c>
      <c r="D877" t="s">
        <v>7</v>
      </c>
      <c r="E877" t="s">
        <v>8</v>
      </c>
      <c r="F877" s="1">
        <v>4567</v>
      </c>
      <c r="G877" s="1">
        <f>SUM(F877:F881)</f>
        <v>22430</v>
      </c>
    </row>
    <row r="878" spans="1:7" x14ac:dyDescent="0.25">
      <c r="A878">
        <v>1988</v>
      </c>
      <c r="B878" t="s">
        <v>6</v>
      </c>
      <c r="C878" t="s">
        <v>61</v>
      </c>
      <c r="D878" t="s">
        <v>7</v>
      </c>
      <c r="E878" t="s">
        <v>8</v>
      </c>
      <c r="F878" s="1">
        <v>4562</v>
      </c>
    </row>
    <row r="879" spans="1:7" x14ac:dyDescent="0.25">
      <c r="A879">
        <v>1988</v>
      </c>
      <c r="B879" t="s">
        <v>6</v>
      </c>
      <c r="C879" t="s">
        <v>62</v>
      </c>
      <c r="D879" t="s">
        <v>7</v>
      </c>
      <c r="E879" t="s">
        <v>8</v>
      </c>
      <c r="F879" s="1">
        <v>4440</v>
      </c>
    </row>
    <row r="880" spans="1:7" x14ac:dyDescent="0.25">
      <c r="A880">
        <v>1988</v>
      </c>
      <c r="B880" t="s">
        <v>6</v>
      </c>
      <c r="C880" t="s">
        <v>63</v>
      </c>
      <c r="D880" t="s">
        <v>7</v>
      </c>
      <c r="E880" t="s">
        <v>8</v>
      </c>
      <c r="F880" s="1">
        <v>4394</v>
      </c>
    </row>
    <row r="881" spans="1:7" x14ac:dyDescent="0.25">
      <c r="A881">
        <v>1988</v>
      </c>
      <c r="B881" t="s">
        <v>6</v>
      </c>
      <c r="C881" t="s">
        <v>64</v>
      </c>
      <c r="D881" t="s">
        <v>7</v>
      </c>
      <c r="E881" t="s">
        <v>8</v>
      </c>
      <c r="F881" s="1">
        <v>4467</v>
      </c>
    </row>
    <row r="882" spans="1:7" x14ac:dyDescent="0.25">
      <c r="A882">
        <v>1988</v>
      </c>
      <c r="B882" t="s">
        <v>6</v>
      </c>
      <c r="C882" t="s">
        <v>65</v>
      </c>
      <c r="D882" t="s">
        <v>7</v>
      </c>
      <c r="E882" t="s">
        <v>8</v>
      </c>
      <c r="F882" s="1">
        <v>4446</v>
      </c>
      <c r="G882" s="1">
        <f>SUM(F882:F886)</f>
        <v>23301</v>
      </c>
    </row>
    <row r="883" spans="1:7" x14ac:dyDescent="0.25">
      <c r="A883">
        <v>1988</v>
      </c>
      <c r="B883" t="s">
        <v>6</v>
      </c>
      <c r="C883" t="s">
        <v>66</v>
      </c>
      <c r="D883" t="s">
        <v>7</v>
      </c>
      <c r="E883" t="s">
        <v>8</v>
      </c>
      <c r="F883" s="1">
        <v>4727</v>
      </c>
    </row>
    <row r="884" spans="1:7" x14ac:dyDescent="0.25">
      <c r="A884">
        <v>1988</v>
      </c>
      <c r="B884" t="s">
        <v>6</v>
      </c>
      <c r="C884" t="s">
        <v>67</v>
      </c>
      <c r="D884" t="s">
        <v>7</v>
      </c>
      <c r="E884" t="s">
        <v>8</v>
      </c>
      <c r="F884" s="1">
        <v>4870</v>
      </c>
    </row>
    <row r="885" spans="1:7" x14ac:dyDescent="0.25">
      <c r="A885">
        <v>1988</v>
      </c>
      <c r="B885" t="s">
        <v>6</v>
      </c>
      <c r="C885" t="s">
        <v>68</v>
      </c>
      <c r="D885" t="s">
        <v>7</v>
      </c>
      <c r="E885" t="s">
        <v>8</v>
      </c>
      <c r="F885" s="1">
        <v>4714</v>
      </c>
    </row>
    <row r="886" spans="1:7" x14ac:dyDescent="0.25">
      <c r="A886">
        <v>1988</v>
      </c>
      <c r="B886" t="s">
        <v>6</v>
      </c>
      <c r="C886" t="s">
        <v>69</v>
      </c>
      <c r="D886" t="s">
        <v>7</v>
      </c>
      <c r="E886" t="s">
        <v>8</v>
      </c>
      <c r="F886" s="1">
        <v>4544</v>
      </c>
    </row>
    <row r="887" spans="1:7" x14ac:dyDescent="0.25">
      <c r="A887">
        <v>1988</v>
      </c>
      <c r="B887" t="s">
        <v>6</v>
      </c>
      <c r="C887" t="s">
        <v>70</v>
      </c>
      <c r="D887" t="s">
        <v>7</v>
      </c>
      <c r="E887" t="s">
        <v>8</v>
      </c>
      <c r="F887" s="1">
        <v>4411</v>
      </c>
      <c r="G887" s="1">
        <f>SUM(F887:F891)</f>
        <v>19565</v>
      </c>
    </row>
    <row r="888" spans="1:7" x14ac:dyDescent="0.25">
      <c r="A888">
        <v>1988</v>
      </c>
      <c r="B888" t="s">
        <v>6</v>
      </c>
      <c r="C888" t="s">
        <v>71</v>
      </c>
      <c r="D888" t="s">
        <v>7</v>
      </c>
      <c r="E888" t="s">
        <v>8</v>
      </c>
      <c r="F888" s="1">
        <v>4176</v>
      </c>
    </row>
    <row r="889" spans="1:7" x14ac:dyDescent="0.25">
      <c r="A889">
        <v>1988</v>
      </c>
      <c r="B889" t="s">
        <v>6</v>
      </c>
      <c r="C889" t="s">
        <v>72</v>
      </c>
      <c r="D889" t="s">
        <v>7</v>
      </c>
      <c r="E889" t="s">
        <v>8</v>
      </c>
      <c r="F889" s="1">
        <v>3802</v>
      </c>
    </row>
    <row r="890" spans="1:7" x14ac:dyDescent="0.25">
      <c r="A890">
        <v>1988</v>
      </c>
      <c r="B890" t="s">
        <v>6</v>
      </c>
      <c r="C890" t="s">
        <v>73</v>
      </c>
      <c r="D890" t="s">
        <v>7</v>
      </c>
      <c r="E890" t="s">
        <v>8</v>
      </c>
      <c r="F890" s="1">
        <v>3552</v>
      </c>
    </row>
    <row r="891" spans="1:7" x14ac:dyDescent="0.25">
      <c r="A891">
        <v>1988</v>
      </c>
      <c r="B891" t="s">
        <v>6</v>
      </c>
      <c r="C891" t="s">
        <v>74</v>
      </c>
      <c r="D891" t="s">
        <v>7</v>
      </c>
      <c r="E891" t="s">
        <v>8</v>
      </c>
      <c r="F891" s="1">
        <v>3624</v>
      </c>
    </row>
    <row r="892" spans="1:7" x14ac:dyDescent="0.25">
      <c r="A892">
        <v>1988</v>
      </c>
      <c r="B892" t="s">
        <v>6</v>
      </c>
      <c r="C892" t="s">
        <v>75</v>
      </c>
      <c r="D892" t="s">
        <v>7</v>
      </c>
      <c r="E892" t="s">
        <v>8</v>
      </c>
      <c r="F892" s="1">
        <v>3262</v>
      </c>
      <c r="G892" s="1">
        <f>SUM(F892:F896)</f>
        <v>14938</v>
      </c>
    </row>
    <row r="893" spans="1:7" x14ac:dyDescent="0.25">
      <c r="A893">
        <v>1988</v>
      </c>
      <c r="B893" t="s">
        <v>6</v>
      </c>
      <c r="C893" t="s">
        <v>76</v>
      </c>
      <c r="D893" t="s">
        <v>7</v>
      </c>
      <c r="E893" t="s">
        <v>8</v>
      </c>
      <c r="F893" s="1">
        <v>3369</v>
      </c>
    </row>
    <row r="894" spans="1:7" x14ac:dyDescent="0.25">
      <c r="A894">
        <v>1988</v>
      </c>
      <c r="B894" t="s">
        <v>6</v>
      </c>
      <c r="C894" t="s">
        <v>77</v>
      </c>
      <c r="D894" t="s">
        <v>7</v>
      </c>
      <c r="E894" t="s">
        <v>8</v>
      </c>
      <c r="F894" s="1">
        <v>3351</v>
      </c>
    </row>
    <row r="895" spans="1:7" x14ac:dyDescent="0.25">
      <c r="A895">
        <v>1988</v>
      </c>
      <c r="B895" t="s">
        <v>6</v>
      </c>
      <c r="C895" t="s">
        <v>78</v>
      </c>
      <c r="D895" t="s">
        <v>7</v>
      </c>
      <c r="E895" t="s">
        <v>8</v>
      </c>
      <c r="F895" s="1">
        <v>2726</v>
      </c>
    </row>
    <row r="896" spans="1:7" x14ac:dyDescent="0.25">
      <c r="A896">
        <v>1988</v>
      </c>
      <c r="B896" t="s">
        <v>6</v>
      </c>
      <c r="C896" t="s">
        <v>79</v>
      </c>
      <c r="D896" t="s">
        <v>7</v>
      </c>
      <c r="E896" t="s">
        <v>8</v>
      </c>
      <c r="F896" s="1">
        <v>2230</v>
      </c>
    </row>
    <row r="897" spans="1:7" x14ac:dyDescent="0.25">
      <c r="A897">
        <v>1988</v>
      </c>
      <c r="B897" t="s">
        <v>6</v>
      </c>
      <c r="C897" t="s">
        <v>80</v>
      </c>
      <c r="D897" t="s">
        <v>7</v>
      </c>
      <c r="E897" t="s">
        <v>8</v>
      </c>
      <c r="F897" s="1">
        <v>2308</v>
      </c>
      <c r="G897" s="1">
        <f>SUM(F897:F901)</f>
        <v>12740</v>
      </c>
    </row>
    <row r="898" spans="1:7" x14ac:dyDescent="0.25">
      <c r="A898">
        <v>1988</v>
      </c>
      <c r="B898" t="s">
        <v>6</v>
      </c>
      <c r="C898" t="s">
        <v>81</v>
      </c>
      <c r="D898" t="s">
        <v>7</v>
      </c>
      <c r="E898" t="s">
        <v>8</v>
      </c>
      <c r="F898" s="1">
        <v>2312</v>
      </c>
    </row>
    <row r="899" spans="1:7" x14ac:dyDescent="0.25">
      <c r="A899">
        <v>1988</v>
      </c>
      <c r="B899" t="s">
        <v>6</v>
      </c>
      <c r="C899" t="s">
        <v>82</v>
      </c>
      <c r="D899" t="s">
        <v>7</v>
      </c>
      <c r="E899" t="s">
        <v>8</v>
      </c>
      <c r="F899" s="1">
        <v>2613</v>
      </c>
    </row>
    <row r="900" spans="1:7" x14ac:dyDescent="0.25">
      <c r="A900">
        <v>1988</v>
      </c>
      <c r="B900" t="s">
        <v>6</v>
      </c>
      <c r="C900" t="s">
        <v>83</v>
      </c>
      <c r="D900" t="s">
        <v>7</v>
      </c>
      <c r="E900" t="s">
        <v>8</v>
      </c>
      <c r="F900" s="1">
        <v>2832</v>
      </c>
    </row>
    <row r="901" spans="1:7" x14ac:dyDescent="0.25">
      <c r="A901">
        <v>1988</v>
      </c>
      <c r="B901" t="s">
        <v>6</v>
      </c>
      <c r="C901" t="s">
        <v>84</v>
      </c>
      <c r="D901" t="s">
        <v>7</v>
      </c>
      <c r="E901" t="s">
        <v>8</v>
      </c>
      <c r="F901" s="1">
        <v>2675</v>
      </c>
    </row>
    <row r="902" spans="1:7" x14ac:dyDescent="0.25">
      <c r="A902">
        <v>1988</v>
      </c>
      <c r="B902" t="s">
        <v>6</v>
      </c>
      <c r="C902" t="s">
        <v>85</v>
      </c>
      <c r="D902" t="s">
        <v>7</v>
      </c>
      <c r="E902" t="s">
        <v>8</v>
      </c>
      <c r="F902" s="1">
        <v>2660</v>
      </c>
      <c r="G902" s="1">
        <f>SUM(F902:F906)</f>
        <v>11399</v>
      </c>
    </row>
    <row r="903" spans="1:7" x14ac:dyDescent="0.25">
      <c r="A903">
        <v>1988</v>
      </c>
      <c r="B903" t="s">
        <v>6</v>
      </c>
      <c r="C903" t="s">
        <v>86</v>
      </c>
      <c r="D903" t="s">
        <v>7</v>
      </c>
      <c r="E903" t="s">
        <v>8</v>
      </c>
      <c r="F903" s="1">
        <v>2356</v>
      </c>
    </row>
    <row r="904" spans="1:7" x14ac:dyDescent="0.25">
      <c r="A904">
        <v>1988</v>
      </c>
      <c r="B904" t="s">
        <v>6</v>
      </c>
      <c r="C904" t="s">
        <v>87</v>
      </c>
      <c r="D904" t="s">
        <v>7</v>
      </c>
      <c r="E904" t="s">
        <v>8</v>
      </c>
      <c r="F904" s="1">
        <v>2212</v>
      </c>
    </row>
    <row r="905" spans="1:7" x14ac:dyDescent="0.25">
      <c r="A905">
        <v>1988</v>
      </c>
      <c r="B905" t="s">
        <v>6</v>
      </c>
      <c r="C905" t="s">
        <v>88</v>
      </c>
      <c r="D905" t="s">
        <v>7</v>
      </c>
      <c r="E905" t="s">
        <v>8</v>
      </c>
      <c r="F905" s="1">
        <v>2122</v>
      </c>
    </row>
    <row r="906" spans="1:7" x14ac:dyDescent="0.25">
      <c r="A906">
        <v>1988</v>
      </c>
      <c r="B906" t="s">
        <v>6</v>
      </c>
      <c r="C906" t="s">
        <v>89</v>
      </c>
      <c r="D906" t="s">
        <v>7</v>
      </c>
      <c r="E906" t="s">
        <v>8</v>
      </c>
      <c r="F906" s="1">
        <v>2049</v>
      </c>
    </row>
    <row r="907" spans="1:7" x14ac:dyDescent="0.25">
      <c r="A907">
        <v>1988</v>
      </c>
      <c r="B907" t="s">
        <v>6</v>
      </c>
      <c r="C907" t="s">
        <v>90</v>
      </c>
      <c r="D907" t="s">
        <v>7</v>
      </c>
      <c r="E907" t="s">
        <v>8</v>
      </c>
      <c r="F907" s="1">
        <v>1587</v>
      </c>
      <c r="G907" s="1">
        <f>SUM(F907:F911)</f>
        <v>6419</v>
      </c>
    </row>
    <row r="908" spans="1:7" x14ac:dyDescent="0.25">
      <c r="A908">
        <v>1988</v>
      </c>
      <c r="B908" t="s">
        <v>6</v>
      </c>
      <c r="C908" t="s">
        <v>91</v>
      </c>
      <c r="D908" t="s">
        <v>7</v>
      </c>
      <c r="E908" t="s">
        <v>8</v>
      </c>
      <c r="F908" s="1">
        <v>1433</v>
      </c>
    </row>
    <row r="909" spans="1:7" x14ac:dyDescent="0.25">
      <c r="A909">
        <v>1988</v>
      </c>
      <c r="B909" t="s">
        <v>6</v>
      </c>
      <c r="C909" t="s">
        <v>92</v>
      </c>
      <c r="D909" t="s">
        <v>7</v>
      </c>
      <c r="E909" t="s">
        <v>8</v>
      </c>
      <c r="F909" s="1">
        <v>1281</v>
      </c>
    </row>
    <row r="910" spans="1:7" x14ac:dyDescent="0.25">
      <c r="A910">
        <v>1988</v>
      </c>
      <c r="B910" t="s">
        <v>6</v>
      </c>
      <c r="C910" t="s">
        <v>93</v>
      </c>
      <c r="D910" t="s">
        <v>7</v>
      </c>
      <c r="E910" t="s">
        <v>8</v>
      </c>
      <c r="F910" s="1">
        <v>1131</v>
      </c>
    </row>
    <row r="911" spans="1:7" x14ac:dyDescent="0.25">
      <c r="A911">
        <v>1988</v>
      </c>
      <c r="B911" t="s">
        <v>6</v>
      </c>
      <c r="C911" t="s">
        <v>94</v>
      </c>
      <c r="D911" t="s">
        <v>7</v>
      </c>
      <c r="E911" t="s">
        <v>8</v>
      </c>
      <c r="F911">
        <v>987</v>
      </c>
    </row>
    <row r="912" spans="1:7" x14ac:dyDescent="0.25">
      <c r="A912">
        <v>1988</v>
      </c>
      <c r="B912" t="s">
        <v>6</v>
      </c>
      <c r="C912" t="s">
        <v>95</v>
      </c>
      <c r="D912" t="s">
        <v>7</v>
      </c>
      <c r="E912" t="s">
        <v>8</v>
      </c>
      <c r="F912">
        <v>848</v>
      </c>
      <c r="G912" s="1">
        <f>SUM(F912:F916)</f>
        <v>3044</v>
      </c>
    </row>
    <row r="913" spans="1:7" x14ac:dyDescent="0.25">
      <c r="A913">
        <v>1988</v>
      </c>
      <c r="B913" t="s">
        <v>6</v>
      </c>
      <c r="C913" t="s">
        <v>96</v>
      </c>
      <c r="D913" t="s">
        <v>7</v>
      </c>
      <c r="E913" t="s">
        <v>8</v>
      </c>
      <c r="F913">
        <v>718</v>
      </c>
    </row>
    <row r="914" spans="1:7" x14ac:dyDescent="0.25">
      <c r="A914">
        <v>1988</v>
      </c>
      <c r="B914" t="s">
        <v>6</v>
      </c>
      <c r="C914" t="s">
        <v>97</v>
      </c>
      <c r="D914" t="s">
        <v>7</v>
      </c>
      <c r="E914" t="s">
        <v>8</v>
      </c>
      <c r="F914">
        <v>598</v>
      </c>
    </row>
    <row r="915" spans="1:7" x14ac:dyDescent="0.25">
      <c r="A915">
        <v>1988</v>
      </c>
      <c r="B915" t="s">
        <v>6</v>
      </c>
      <c r="C915" t="s">
        <v>98</v>
      </c>
      <c r="D915" t="s">
        <v>7</v>
      </c>
      <c r="E915" t="s">
        <v>8</v>
      </c>
      <c r="F915">
        <v>488</v>
      </c>
    </row>
    <row r="916" spans="1:7" x14ac:dyDescent="0.25">
      <c r="A916">
        <v>1988</v>
      </c>
      <c r="B916" t="s">
        <v>6</v>
      </c>
      <c r="C916" t="s">
        <v>99</v>
      </c>
      <c r="D916" t="s">
        <v>7</v>
      </c>
      <c r="E916" t="s">
        <v>8</v>
      </c>
      <c r="F916">
        <v>392</v>
      </c>
    </row>
    <row r="917" spans="1:7" x14ac:dyDescent="0.25">
      <c r="A917">
        <v>1988</v>
      </c>
      <c r="B917" t="s">
        <v>6</v>
      </c>
      <c r="C917" t="s">
        <v>100</v>
      </c>
      <c r="D917" t="s">
        <v>7</v>
      </c>
      <c r="E917" t="s">
        <v>8</v>
      </c>
      <c r="F917">
        <v>307</v>
      </c>
      <c r="G917" s="1">
        <f>SUM(F917:F921)</f>
        <v>929</v>
      </c>
    </row>
    <row r="918" spans="1:7" x14ac:dyDescent="0.25">
      <c r="A918">
        <v>1988</v>
      </c>
      <c r="B918" t="s">
        <v>6</v>
      </c>
      <c r="C918" t="s">
        <v>101</v>
      </c>
      <c r="D918" t="s">
        <v>7</v>
      </c>
      <c r="E918" t="s">
        <v>8</v>
      </c>
      <c r="F918">
        <v>234</v>
      </c>
    </row>
    <row r="919" spans="1:7" x14ac:dyDescent="0.25">
      <c r="A919">
        <v>1988</v>
      </c>
      <c r="B919" t="s">
        <v>6</v>
      </c>
      <c r="C919" t="s">
        <v>102</v>
      </c>
      <c r="D919" t="s">
        <v>7</v>
      </c>
      <c r="E919" t="s">
        <v>8</v>
      </c>
      <c r="F919">
        <v>174</v>
      </c>
    </row>
    <row r="920" spans="1:7" x14ac:dyDescent="0.25">
      <c r="A920">
        <v>1988</v>
      </c>
      <c r="B920" t="s">
        <v>6</v>
      </c>
      <c r="C920" t="s">
        <v>103</v>
      </c>
      <c r="D920" t="s">
        <v>7</v>
      </c>
      <c r="E920" t="s">
        <v>8</v>
      </c>
      <c r="F920">
        <v>126</v>
      </c>
    </row>
    <row r="921" spans="1:7" x14ac:dyDescent="0.25">
      <c r="A921">
        <v>1988</v>
      </c>
      <c r="B921" t="s">
        <v>6</v>
      </c>
      <c r="C921" t="s">
        <v>104</v>
      </c>
      <c r="D921" t="s">
        <v>7</v>
      </c>
      <c r="E921" t="s">
        <v>8</v>
      </c>
      <c r="F921">
        <v>88</v>
      </c>
    </row>
    <row r="922" spans="1:7" x14ac:dyDescent="0.25">
      <c r="A922">
        <v>1988</v>
      </c>
      <c r="B922" t="s">
        <v>6</v>
      </c>
      <c r="C922" t="s">
        <v>105</v>
      </c>
      <c r="D922" t="s">
        <v>7</v>
      </c>
      <c r="E922" t="s">
        <v>8</v>
      </c>
      <c r="F922">
        <v>59</v>
      </c>
      <c r="G922" s="1">
        <f>SUM(F922:F927)</f>
        <v>147</v>
      </c>
    </row>
    <row r="923" spans="1:7" x14ac:dyDescent="0.25">
      <c r="A923">
        <v>1988</v>
      </c>
      <c r="B923" t="s">
        <v>6</v>
      </c>
      <c r="C923" t="s">
        <v>106</v>
      </c>
      <c r="D923" t="s">
        <v>7</v>
      </c>
      <c r="E923" t="s">
        <v>8</v>
      </c>
      <c r="F923">
        <v>38</v>
      </c>
    </row>
    <row r="924" spans="1:7" x14ac:dyDescent="0.25">
      <c r="A924">
        <v>1988</v>
      </c>
      <c r="B924" t="s">
        <v>6</v>
      </c>
      <c r="C924" t="s">
        <v>107</v>
      </c>
      <c r="D924" t="s">
        <v>7</v>
      </c>
      <c r="E924" t="s">
        <v>8</v>
      </c>
      <c r="F924">
        <v>23</v>
      </c>
    </row>
    <row r="925" spans="1:7" x14ac:dyDescent="0.25">
      <c r="A925">
        <v>1988</v>
      </c>
      <c r="B925" t="s">
        <v>6</v>
      </c>
      <c r="C925" t="s">
        <v>108</v>
      </c>
      <c r="D925" t="s">
        <v>7</v>
      </c>
      <c r="E925" t="s">
        <v>8</v>
      </c>
      <c r="F925">
        <v>13</v>
      </c>
    </row>
    <row r="926" spans="1:7" x14ac:dyDescent="0.25">
      <c r="A926">
        <v>1988</v>
      </c>
      <c r="B926" t="s">
        <v>6</v>
      </c>
      <c r="C926" t="s">
        <v>109</v>
      </c>
      <c r="D926" t="s">
        <v>7</v>
      </c>
      <c r="E926" t="s">
        <v>8</v>
      </c>
      <c r="F926" t="s">
        <v>10</v>
      </c>
    </row>
    <row r="927" spans="1:7" x14ac:dyDescent="0.25">
      <c r="A927">
        <v>1988</v>
      </c>
      <c r="B927" t="s">
        <v>6</v>
      </c>
      <c r="C927" t="s">
        <v>110</v>
      </c>
      <c r="D927" t="s">
        <v>7</v>
      </c>
      <c r="E927" t="s">
        <v>8</v>
      </c>
      <c r="F927">
        <v>14</v>
      </c>
    </row>
    <row r="928" spans="1:7" x14ac:dyDescent="0.25">
      <c r="A928">
        <v>1988</v>
      </c>
      <c r="B928" t="s">
        <v>6</v>
      </c>
      <c r="C928" t="s">
        <v>111</v>
      </c>
      <c r="D928" t="s">
        <v>7</v>
      </c>
      <c r="E928" t="s">
        <v>8</v>
      </c>
      <c r="F928">
        <v>0</v>
      </c>
    </row>
    <row r="929" spans="1:7" x14ac:dyDescent="0.25">
      <c r="A929">
        <v>1989</v>
      </c>
      <c r="B929" t="s">
        <v>6</v>
      </c>
      <c r="C929" t="s">
        <v>7</v>
      </c>
      <c r="D929" t="s">
        <v>7</v>
      </c>
      <c r="E929" t="s">
        <v>8</v>
      </c>
      <c r="F929" s="1">
        <v>374900</v>
      </c>
      <c r="G929" s="1">
        <f>F929</f>
        <v>374900</v>
      </c>
    </row>
    <row r="930" spans="1:7" x14ac:dyDescent="0.25">
      <c r="A930">
        <v>1989</v>
      </c>
      <c r="B930" t="s">
        <v>6</v>
      </c>
      <c r="C930" t="s">
        <v>9</v>
      </c>
      <c r="D930" t="s">
        <v>7</v>
      </c>
      <c r="E930" t="s">
        <v>8</v>
      </c>
      <c r="F930" s="1">
        <v>4603</v>
      </c>
      <c r="G930" s="1">
        <f>SUM(F930:F934)</f>
        <v>21956</v>
      </c>
    </row>
    <row r="931" spans="1:7" x14ac:dyDescent="0.25">
      <c r="A931">
        <v>1989</v>
      </c>
      <c r="B931" t="s">
        <v>6</v>
      </c>
      <c r="C931" t="s">
        <v>11</v>
      </c>
      <c r="D931" t="s">
        <v>7</v>
      </c>
      <c r="E931" t="s">
        <v>8</v>
      </c>
      <c r="F931" s="1">
        <v>4244</v>
      </c>
    </row>
    <row r="932" spans="1:7" x14ac:dyDescent="0.25">
      <c r="A932">
        <v>1989</v>
      </c>
      <c r="B932" t="s">
        <v>6</v>
      </c>
      <c r="C932" t="s">
        <v>12</v>
      </c>
      <c r="D932" t="s">
        <v>7</v>
      </c>
      <c r="E932" t="s">
        <v>8</v>
      </c>
      <c r="F932" s="1">
        <v>4489</v>
      </c>
    </row>
    <row r="933" spans="1:7" x14ac:dyDescent="0.25">
      <c r="A933">
        <v>1989</v>
      </c>
      <c r="B933" t="s">
        <v>6</v>
      </c>
      <c r="C933" t="s">
        <v>13</v>
      </c>
      <c r="D933" t="s">
        <v>7</v>
      </c>
      <c r="E933" t="s">
        <v>8</v>
      </c>
      <c r="F933" s="1">
        <v>4364</v>
      </c>
    </row>
    <row r="934" spans="1:7" x14ac:dyDescent="0.25">
      <c r="A934">
        <v>1989</v>
      </c>
      <c r="B934" t="s">
        <v>6</v>
      </c>
      <c r="C934" t="s">
        <v>14</v>
      </c>
      <c r="D934" t="s">
        <v>7</v>
      </c>
      <c r="E934" t="s">
        <v>8</v>
      </c>
      <c r="F934" s="1">
        <v>4256</v>
      </c>
    </row>
    <row r="935" spans="1:7" x14ac:dyDescent="0.25">
      <c r="A935">
        <v>1989</v>
      </c>
      <c r="B935" t="s">
        <v>6</v>
      </c>
      <c r="C935" t="s">
        <v>15</v>
      </c>
      <c r="D935" t="s">
        <v>7</v>
      </c>
      <c r="E935" t="s">
        <v>8</v>
      </c>
      <c r="F935" s="1">
        <v>4299</v>
      </c>
      <c r="G935" s="1">
        <f>SUM(F935:F939)</f>
        <v>21600</v>
      </c>
    </row>
    <row r="936" spans="1:7" x14ac:dyDescent="0.25">
      <c r="A936">
        <v>1989</v>
      </c>
      <c r="B936" t="s">
        <v>6</v>
      </c>
      <c r="C936" t="s">
        <v>16</v>
      </c>
      <c r="D936" t="s">
        <v>7</v>
      </c>
      <c r="E936" t="s">
        <v>8</v>
      </c>
      <c r="F936" s="1">
        <v>4324</v>
      </c>
    </row>
    <row r="937" spans="1:7" x14ac:dyDescent="0.25">
      <c r="A937">
        <v>1989</v>
      </c>
      <c r="B937" t="s">
        <v>6</v>
      </c>
      <c r="C937" t="s">
        <v>17</v>
      </c>
      <c r="D937" t="s">
        <v>7</v>
      </c>
      <c r="E937" t="s">
        <v>8</v>
      </c>
      <c r="F937" s="1">
        <v>4425</v>
      </c>
    </row>
    <row r="938" spans="1:7" x14ac:dyDescent="0.25">
      <c r="A938">
        <v>1989</v>
      </c>
      <c r="B938" t="s">
        <v>6</v>
      </c>
      <c r="C938" t="s">
        <v>18</v>
      </c>
      <c r="D938" t="s">
        <v>7</v>
      </c>
      <c r="E938" t="s">
        <v>8</v>
      </c>
      <c r="F938" s="1">
        <v>4318</v>
      </c>
    </row>
    <row r="939" spans="1:7" x14ac:dyDescent="0.25">
      <c r="A939">
        <v>1989</v>
      </c>
      <c r="B939" t="s">
        <v>6</v>
      </c>
      <c r="C939" t="s">
        <v>19</v>
      </c>
      <c r="D939" t="s">
        <v>7</v>
      </c>
      <c r="E939" t="s">
        <v>8</v>
      </c>
      <c r="F939" s="1">
        <v>4234</v>
      </c>
    </row>
    <row r="940" spans="1:7" x14ac:dyDescent="0.25">
      <c r="A940">
        <v>1989</v>
      </c>
      <c r="B940" t="s">
        <v>6</v>
      </c>
      <c r="C940" t="s">
        <v>20</v>
      </c>
      <c r="D940" t="s">
        <v>7</v>
      </c>
      <c r="E940" t="s">
        <v>8</v>
      </c>
      <c r="F940" s="1">
        <v>4160</v>
      </c>
      <c r="G940" s="1">
        <f>SUM(F940:F944)</f>
        <v>20478</v>
      </c>
    </row>
    <row r="941" spans="1:7" x14ac:dyDescent="0.25">
      <c r="A941">
        <v>1989</v>
      </c>
      <c r="B941" t="s">
        <v>6</v>
      </c>
      <c r="C941" t="s">
        <v>21</v>
      </c>
      <c r="D941" t="s">
        <v>7</v>
      </c>
      <c r="E941" t="s">
        <v>8</v>
      </c>
      <c r="F941" s="1">
        <v>4112</v>
      </c>
    </row>
    <row r="942" spans="1:7" x14ac:dyDescent="0.25">
      <c r="A942">
        <v>1989</v>
      </c>
      <c r="B942" t="s">
        <v>6</v>
      </c>
      <c r="C942" t="s">
        <v>22</v>
      </c>
      <c r="D942" t="s">
        <v>7</v>
      </c>
      <c r="E942" t="s">
        <v>8</v>
      </c>
      <c r="F942" s="1">
        <v>4065</v>
      </c>
    </row>
    <row r="943" spans="1:7" x14ac:dyDescent="0.25">
      <c r="A943">
        <v>1989</v>
      </c>
      <c r="B943" t="s">
        <v>6</v>
      </c>
      <c r="C943" t="s">
        <v>23</v>
      </c>
      <c r="D943" t="s">
        <v>7</v>
      </c>
      <c r="E943" t="s">
        <v>8</v>
      </c>
      <c r="F943" s="1">
        <v>4141</v>
      </c>
    </row>
    <row r="944" spans="1:7" x14ac:dyDescent="0.25">
      <c r="A944">
        <v>1989</v>
      </c>
      <c r="B944" t="s">
        <v>6</v>
      </c>
      <c r="C944" t="s">
        <v>24</v>
      </c>
      <c r="D944" t="s">
        <v>7</v>
      </c>
      <c r="E944" t="s">
        <v>8</v>
      </c>
      <c r="F944" s="1">
        <v>4000</v>
      </c>
    </row>
    <row r="945" spans="1:7" x14ac:dyDescent="0.25">
      <c r="A945">
        <v>1989</v>
      </c>
      <c r="B945" t="s">
        <v>6</v>
      </c>
      <c r="C945" t="s">
        <v>25</v>
      </c>
      <c r="D945" t="s">
        <v>7</v>
      </c>
      <c r="E945" t="s">
        <v>8</v>
      </c>
      <c r="F945" s="1">
        <v>4081</v>
      </c>
      <c r="G945" s="1">
        <f>SUM(F945:F949)</f>
        <v>23067</v>
      </c>
    </row>
    <row r="946" spans="1:7" x14ac:dyDescent="0.25">
      <c r="A946">
        <v>1989</v>
      </c>
      <c r="B946" t="s">
        <v>6</v>
      </c>
      <c r="C946" t="s">
        <v>26</v>
      </c>
      <c r="D946" t="s">
        <v>7</v>
      </c>
      <c r="E946" t="s">
        <v>8</v>
      </c>
      <c r="F946" s="1">
        <v>4356</v>
      </c>
    </row>
    <row r="947" spans="1:7" x14ac:dyDescent="0.25">
      <c r="A947">
        <v>1989</v>
      </c>
      <c r="B947" t="s">
        <v>6</v>
      </c>
      <c r="C947" t="s">
        <v>27</v>
      </c>
      <c r="D947" t="s">
        <v>7</v>
      </c>
      <c r="E947" t="s">
        <v>8</v>
      </c>
      <c r="F947" s="1">
        <v>4733</v>
      </c>
    </row>
    <row r="948" spans="1:7" x14ac:dyDescent="0.25">
      <c r="A948">
        <v>1989</v>
      </c>
      <c r="B948" t="s">
        <v>6</v>
      </c>
      <c r="C948" t="s">
        <v>28</v>
      </c>
      <c r="D948" t="s">
        <v>7</v>
      </c>
      <c r="E948" t="s">
        <v>8</v>
      </c>
      <c r="F948" s="1">
        <v>4897</v>
      </c>
    </row>
    <row r="949" spans="1:7" x14ac:dyDescent="0.25">
      <c r="A949">
        <v>1989</v>
      </c>
      <c r="B949" t="s">
        <v>6</v>
      </c>
      <c r="C949" t="s">
        <v>29</v>
      </c>
      <c r="D949" t="s">
        <v>7</v>
      </c>
      <c r="E949" t="s">
        <v>8</v>
      </c>
      <c r="F949" s="1">
        <v>5000</v>
      </c>
    </row>
    <row r="950" spans="1:7" x14ac:dyDescent="0.25">
      <c r="A950">
        <v>1989</v>
      </c>
      <c r="B950" t="s">
        <v>6</v>
      </c>
      <c r="C950" t="s">
        <v>30</v>
      </c>
      <c r="D950" t="s">
        <v>7</v>
      </c>
      <c r="E950" t="s">
        <v>8</v>
      </c>
      <c r="F950" s="1">
        <v>5280</v>
      </c>
      <c r="G950" s="1">
        <f>SUM(F950:F954)</f>
        <v>28623</v>
      </c>
    </row>
    <row r="951" spans="1:7" x14ac:dyDescent="0.25">
      <c r="A951">
        <v>1989</v>
      </c>
      <c r="B951" t="s">
        <v>6</v>
      </c>
      <c r="C951" t="s">
        <v>31</v>
      </c>
      <c r="D951" t="s">
        <v>7</v>
      </c>
      <c r="E951" t="s">
        <v>8</v>
      </c>
      <c r="F951" s="1">
        <v>5517</v>
      </c>
    </row>
    <row r="952" spans="1:7" x14ac:dyDescent="0.25">
      <c r="A952">
        <v>1989</v>
      </c>
      <c r="B952" t="s">
        <v>6</v>
      </c>
      <c r="C952" t="s">
        <v>32</v>
      </c>
      <c r="D952" t="s">
        <v>7</v>
      </c>
      <c r="E952" t="s">
        <v>8</v>
      </c>
      <c r="F952" s="1">
        <v>5754</v>
      </c>
    </row>
    <row r="953" spans="1:7" x14ac:dyDescent="0.25">
      <c r="A953">
        <v>1989</v>
      </c>
      <c r="B953" t="s">
        <v>6</v>
      </c>
      <c r="C953" t="s">
        <v>33</v>
      </c>
      <c r="D953" t="s">
        <v>7</v>
      </c>
      <c r="E953" t="s">
        <v>8</v>
      </c>
      <c r="F953" s="1">
        <v>5982</v>
      </c>
    </row>
    <row r="954" spans="1:7" x14ac:dyDescent="0.25">
      <c r="A954">
        <v>1989</v>
      </c>
      <c r="B954" t="s">
        <v>6</v>
      </c>
      <c r="C954" t="s">
        <v>34</v>
      </c>
      <c r="D954" t="s">
        <v>7</v>
      </c>
      <c r="E954" t="s">
        <v>8</v>
      </c>
      <c r="F954" s="1">
        <v>6090</v>
      </c>
    </row>
    <row r="955" spans="1:7" x14ac:dyDescent="0.25">
      <c r="A955">
        <v>1989</v>
      </c>
      <c r="B955" t="s">
        <v>6</v>
      </c>
      <c r="C955" t="s">
        <v>35</v>
      </c>
      <c r="D955" t="s">
        <v>7</v>
      </c>
      <c r="E955" t="s">
        <v>8</v>
      </c>
      <c r="F955" s="1">
        <v>6423</v>
      </c>
      <c r="G955" s="1">
        <f>SUM(F955:F959)</f>
        <v>32039</v>
      </c>
    </row>
    <row r="956" spans="1:7" x14ac:dyDescent="0.25">
      <c r="A956">
        <v>1989</v>
      </c>
      <c r="B956" t="s">
        <v>6</v>
      </c>
      <c r="C956" t="s">
        <v>36</v>
      </c>
      <c r="D956" t="s">
        <v>7</v>
      </c>
      <c r="E956" t="s">
        <v>8</v>
      </c>
      <c r="F956" s="1">
        <v>6378</v>
      </c>
    </row>
    <row r="957" spans="1:7" x14ac:dyDescent="0.25">
      <c r="A957">
        <v>1989</v>
      </c>
      <c r="B957" t="s">
        <v>6</v>
      </c>
      <c r="C957" t="s">
        <v>37</v>
      </c>
      <c r="D957" t="s">
        <v>7</v>
      </c>
      <c r="E957" t="s">
        <v>8</v>
      </c>
      <c r="F957" s="1">
        <v>6442</v>
      </c>
    </row>
    <row r="958" spans="1:7" x14ac:dyDescent="0.25">
      <c r="A958">
        <v>1989</v>
      </c>
      <c r="B958" t="s">
        <v>6</v>
      </c>
      <c r="C958" t="s">
        <v>38</v>
      </c>
      <c r="D958" t="s">
        <v>7</v>
      </c>
      <c r="E958" t="s">
        <v>8</v>
      </c>
      <c r="F958" s="1">
        <v>6344</v>
      </c>
    </row>
    <row r="959" spans="1:7" x14ac:dyDescent="0.25">
      <c r="A959">
        <v>1989</v>
      </c>
      <c r="B959" t="s">
        <v>6</v>
      </c>
      <c r="C959" t="s">
        <v>39</v>
      </c>
      <c r="D959" t="s">
        <v>7</v>
      </c>
      <c r="E959" t="s">
        <v>8</v>
      </c>
      <c r="F959" s="1">
        <v>6452</v>
      </c>
    </row>
    <row r="960" spans="1:7" x14ac:dyDescent="0.25">
      <c r="A960">
        <v>1989</v>
      </c>
      <c r="B960" t="s">
        <v>6</v>
      </c>
      <c r="C960" t="s">
        <v>40</v>
      </c>
      <c r="D960" t="s">
        <v>7</v>
      </c>
      <c r="E960" t="s">
        <v>8</v>
      </c>
      <c r="F960" s="1">
        <v>6427</v>
      </c>
      <c r="G960" s="1">
        <f>SUM(F960:F964)</f>
        <v>31640</v>
      </c>
    </row>
    <row r="961" spans="1:7" x14ac:dyDescent="0.25">
      <c r="A961">
        <v>1989</v>
      </c>
      <c r="B961" t="s">
        <v>6</v>
      </c>
      <c r="C961" t="s">
        <v>41</v>
      </c>
      <c r="D961" t="s">
        <v>7</v>
      </c>
      <c r="E961" t="s">
        <v>8</v>
      </c>
      <c r="F961" s="1">
        <v>6414</v>
      </c>
    </row>
    <row r="962" spans="1:7" x14ac:dyDescent="0.25">
      <c r="A962">
        <v>1989</v>
      </c>
      <c r="B962" t="s">
        <v>6</v>
      </c>
      <c r="C962" t="s">
        <v>42</v>
      </c>
      <c r="D962" t="s">
        <v>7</v>
      </c>
      <c r="E962" t="s">
        <v>8</v>
      </c>
      <c r="F962" s="1">
        <v>6319</v>
      </c>
    </row>
    <row r="963" spans="1:7" x14ac:dyDescent="0.25">
      <c r="A963">
        <v>1989</v>
      </c>
      <c r="B963" t="s">
        <v>6</v>
      </c>
      <c r="C963" t="s">
        <v>43</v>
      </c>
      <c r="D963" t="s">
        <v>7</v>
      </c>
      <c r="E963" t="s">
        <v>8</v>
      </c>
      <c r="F963" s="1">
        <v>6171</v>
      </c>
    </row>
    <row r="964" spans="1:7" x14ac:dyDescent="0.25">
      <c r="A964">
        <v>1989</v>
      </c>
      <c r="B964" t="s">
        <v>6</v>
      </c>
      <c r="C964" t="s">
        <v>44</v>
      </c>
      <c r="D964" t="s">
        <v>7</v>
      </c>
      <c r="E964" t="s">
        <v>8</v>
      </c>
      <c r="F964" s="1">
        <v>6309</v>
      </c>
    </row>
    <row r="965" spans="1:7" x14ac:dyDescent="0.25">
      <c r="A965">
        <v>1989</v>
      </c>
      <c r="B965" t="s">
        <v>6</v>
      </c>
      <c r="C965" t="s">
        <v>45</v>
      </c>
      <c r="D965" t="s">
        <v>7</v>
      </c>
      <c r="E965" t="s">
        <v>8</v>
      </c>
      <c r="F965" s="1">
        <v>6157</v>
      </c>
      <c r="G965" s="1">
        <f>SUM(F965:F969)</f>
        <v>29360</v>
      </c>
    </row>
    <row r="966" spans="1:7" x14ac:dyDescent="0.25">
      <c r="A966">
        <v>1989</v>
      </c>
      <c r="B966" t="s">
        <v>6</v>
      </c>
      <c r="C966" t="s">
        <v>46</v>
      </c>
      <c r="D966" t="s">
        <v>7</v>
      </c>
      <c r="E966" t="s">
        <v>8</v>
      </c>
      <c r="F966" s="1">
        <v>6030</v>
      </c>
    </row>
    <row r="967" spans="1:7" x14ac:dyDescent="0.25">
      <c r="A967">
        <v>1989</v>
      </c>
      <c r="B967" t="s">
        <v>6</v>
      </c>
      <c r="C967" t="s">
        <v>47</v>
      </c>
      <c r="D967" t="s">
        <v>7</v>
      </c>
      <c r="E967" t="s">
        <v>8</v>
      </c>
      <c r="F967" s="1">
        <v>5658</v>
      </c>
    </row>
    <row r="968" spans="1:7" x14ac:dyDescent="0.25">
      <c r="A968">
        <v>1989</v>
      </c>
      <c r="B968" t="s">
        <v>6</v>
      </c>
      <c r="C968" t="s">
        <v>48</v>
      </c>
      <c r="D968" t="s">
        <v>7</v>
      </c>
      <c r="E968" t="s">
        <v>8</v>
      </c>
      <c r="F968" s="1">
        <v>5724</v>
      </c>
    </row>
    <row r="969" spans="1:7" x14ac:dyDescent="0.25">
      <c r="A969">
        <v>1989</v>
      </c>
      <c r="B969" t="s">
        <v>6</v>
      </c>
      <c r="C969" t="s">
        <v>49</v>
      </c>
      <c r="D969" t="s">
        <v>7</v>
      </c>
      <c r="E969" t="s">
        <v>8</v>
      </c>
      <c r="F969" s="1">
        <v>5791</v>
      </c>
    </row>
    <row r="970" spans="1:7" x14ac:dyDescent="0.25">
      <c r="A970">
        <v>1989</v>
      </c>
      <c r="B970" t="s">
        <v>6</v>
      </c>
      <c r="C970" t="s">
        <v>50</v>
      </c>
      <c r="D970" t="s">
        <v>7</v>
      </c>
      <c r="E970" t="s">
        <v>8</v>
      </c>
      <c r="F970" s="1">
        <v>5731</v>
      </c>
      <c r="G970" s="1">
        <f>SUM(F970:F974)</f>
        <v>26278</v>
      </c>
    </row>
    <row r="971" spans="1:7" x14ac:dyDescent="0.25">
      <c r="A971">
        <v>1989</v>
      </c>
      <c r="B971" t="s">
        <v>6</v>
      </c>
      <c r="C971" t="s">
        <v>51</v>
      </c>
      <c r="D971" t="s">
        <v>7</v>
      </c>
      <c r="E971" t="s">
        <v>8</v>
      </c>
      <c r="F971" s="1">
        <v>5557</v>
      </c>
    </row>
    <row r="972" spans="1:7" x14ac:dyDescent="0.25">
      <c r="A972">
        <v>1989</v>
      </c>
      <c r="B972" t="s">
        <v>6</v>
      </c>
      <c r="C972" t="s">
        <v>52</v>
      </c>
      <c r="D972" t="s">
        <v>7</v>
      </c>
      <c r="E972" t="s">
        <v>8</v>
      </c>
      <c r="F972" s="1">
        <v>5407</v>
      </c>
    </row>
    <row r="973" spans="1:7" x14ac:dyDescent="0.25">
      <c r="A973">
        <v>1989</v>
      </c>
      <c r="B973" t="s">
        <v>6</v>
      </c>
      <c r="C973" t="s">
        <v>53</v>
      </c>
      <c r="D973" t="s">
        <v>7</v>
      </c>
      <c r="E973" t="s">
        <v>8</v>
      </c>
      <c r="F973" s="1">
        <v>4737</v>
      </c>
    </row>
    <row r="974" spans="1:7" x14ac:dyDescent="0.25">
      <c r="A974">
        <v>1989</v>
      </c>
      <c r="B974" t="s">
        <v>6</v>
      </c>
      <c r="C974" t="s">
        <v>54</v>
      </c>
      <c r="D974" t="s">
        <v>7</v>
      </c>
      <c r="E974" t="s">
        <v>8</v>
      </c>
      <c r="F974" s="1">
        <v>4846</v>
      </c>
    </row>
    <row r="975" spans="1:7" x14ac:dyDescent="0.25">
      <c r="A975">
        <v>1989</v>
      </c>
      <c r="B975" t="s">
        <v>6</v>
      </c>
      <c r="C975" t="s">
        <v>55</v>
      </c>
      <c r="D975" t="s">
        <v>7</v>
      </c>
      <c r="E975" t="s">
        <v>8</v>
      </c>
      <c r="F975" s="1">
        <v>5023</v>
      </c>
      <c r="G975" s="1">
        <f>SUM(F975:F979)</f>
        <v>23864</v>
      </c>
    </row>
    <row r="976" spans="1:7" x14ac:dyDescent="0.25">
      <c r="A976">
        <v>1989</v>
      </c>
      <c r="B976" t="s">
        <v>6</v>
      </c>
      <c r="C976" t="s">
        <v>56</v>
      </c>
      <c r="D976" t="s">
        <v>7</v>
      </c>
      <c r="E976" t="s">
        <v>8</v>
      </c>
      <c r="F976" s="1">
        <v>4869</v>
      </c>
    </row>
    <row r="977" spans="1:7" x14ac:dyDescent="0.25">
      <c r="A977">
        <v>1989</v>
      </c>
      <c r="B977" t="s">
        <v>6</v>
      </c>
      <c r="C977" t="s">
        <v>57</v>
      </c>
      <c r="D977" t="s">
        <v>7</v>
      </c>
      <c r="E977" t="s">
        <v>8</v>
      </c>
      <c r="F977" s="1">
        <v>4409</v>
      </c>
    </row>
    <row r="978" spans="1:7" x14ac:dyDescent="0.25">
      <c r="A978">
        <v>1989</v>
      </c>
      <c r="B978" t="s">
        <v>6</v>
      </c>
      <c r="C978" t="s">
        <v>58</v>
      </c>
      <c r="D978" t="s">
        <v>7</v>
      </c>
      <c r="E978" t="s">
        <v>8</v>
      </c>
      <c r="F978" s="1">
        <v>4666</v>
      </c>
    </row>
    <row r="979" spans="1:7" x14ac:dyDescent="0.25">
      <c r="A979">
        <v>1989</v>
      </c>
      <c r="B979" t="s">
        <v>6</v>
      </c>
      <c r="C979" t="s">
        <v>59</v>
      </c>
      <c r="D979" t="s">
        <v>7</v>
      </c>
      <c r="E979" t="s">
        <v>8</v>
      </c>
      <c r="F979" s="1">
        <v>4897</v>
      </c>
    </row>
    <row r="980" spans="1:7" x14ac:dyDescent="0.25">
      <c r="A980">
        <v>1989</v>
      </c>
      <c r="B980" t="s">
        <v>6</v>
      </c>
      <c r="C980" t="s">
        <v>60</v>
      </c>
      <c r="D980" t="s">
        <v>7</v>
      </c>
      <c r="E980" t="s">
        <v>8</v>
      </c>
      <c r="F980" s="1">
        <v>4722</v>
      </c>
      <c r="G980" s="1">
        <f>SUM(F980:F984)</f>
        <v>22614</v>
      </c>
    </row>
    <row r="981" spans="1:7" x14ac:dyDescent="0.25">
      <c r="A981">
        <v>1989</v>
      </c>
      <c r="B981" t="s">
        <v>6</v>
      </c>
      <c r="C981" t="s">
        <v>61</v>
      </c>
      <c r="D981" t="s">
        <v>7</v>
      </c>
      <c r="E981" t="s">
        <v>8</v>
      </c>
      <c r="F981" s="1">
        <v>4554</v>
      </c>
    </row>
    <row r="982" spans="1:7" x14ac:dyDescent="0.25">
      <c r="A982">
        <v>1989</v>
      </c>
      <c r="B982" t="s">
        <v>6</v>
      </c>
      <c r="C982" t="s">
        <v>62</v>
      </c>
      <c r="D982" t="s">
        <v>7</v>
      </c>
      <c r="E982" t="s">
        <v>8</v>
      </c>
      <c r="F982" s="1">
        <v>4556</v>
      </c>
    </row>
    <row r="983" spans="1:7" x14ac:dyDescent="0.25">
      <c r="A983">
        <v>1989</v>
      </c>
      <c r="B983" t="s">
        <v>6</v>
      </c>
      <c r="C983" t="s">
        <v>63</v>
      </c>
      <c r="D983" t="s">
        <v>7</v>
      </c>
      <c r="E983" t="s">
        <v>8</v>
      </c>
      <c r="F983" s="1">
        <v>4399</v>
      </c>
    </row>
    <row r="984" spans="1:7" x14ac:dyDescent="0.25">
      <c r="A984">
        <v>1989</v>
      </c>
      <c r="B984" t="s">
        <v>6</v>
      </c>
      <c r="C984" t="s">
        <v>64</v>
      </c>
      <c r="D984" t="s">
        <v>7</v>
      </c>
      <c r="E984" t="s">
        <v>8</v>
      </c>
      <c r="F984" s="1">
        <v>4383</v>
      </c>
    </row>
    <row r="985" spans="1:7" x14ac:dyDescent="0.25">
      <c r="A985">
        <v>1989</v>
      </c>
      <c r="B985" t="s">
        <v>6</v>
      </c>
      <c r="C985" t="s">
        <v>65</v>
      </c>
      <c r="D985" t="s">
        <v>7</v>
      </c>
      <c r="E985" t="s">
        <v>8</v>
      </c>
      <c r="F985" s="1">
        <v>4418</v>
      </c>
      <c r="G985" s="1">
        <f>SUM(F985:F989)</f>
        <v>22967</v>
      </c>
    </row>
    <row r="986" spans="1:7" x14ac:dyDescent="0.25">
      <c r="A986">
        <v>1989</v>
      </c>
      <c r="B986" t="s">
        <v>6</v>
      </c>
      <c r="C986" t="s">
        <v>66</v>
      </c>
      <c r="D986" t="s">
        <v>7</v>
      </c>
      <c r="E986" t="s">
        <v>8</v>
      </c>
      <c r="F986" s="1">
        <v>4422</v>
      </c>
    </row>
    <row r="987" spans="1:7" x14ac:dyDescent="0.25">
      <c r="A987">
        <v>1989</v>
      </c>
      <c r="B987" t="s">
        <v>6</v>
      </c>
      <c r="C987" t="s">
        <v>67</v>
      </c>
      <c r="D987" t="s">
        <v>7</v>
      </c>
      <c r="E987" t="s">
        <v>8</v>
      </c>
      <c r="F987" s="1">
        <v>4652</v>
      </c>
    </row>
    <row r="988" spans="1:7" x14ac:dyDescent="0.25">
      <c r="A988">
        <v>1989</v>
      </c>
      <c r="B988" t="s">
        <v>6</v>
      </c>
      <c r="C988" t="s">
        <v>68</v>
      </c>
      <c r="D988" t="s">
        <v>7</v>
      </c>
      <c r="E988" t="s">
        <v>8</v>
      </c>
      <c r="F988" s="1">
        <v>4824</v>
      </c>
    </row>
    <row r="989" spans="1:7" x14ac:dyDescent="0.25">
      <c r="A989">
        <v>1989</v>
      </c>
      <c r="B989" t="s">
        <v>6</v>
      </c>
      <c r="C989" t="s">
        <v>69</v>
      </c>
      <c r="D989" t="s">
        <v>7</v>
      </c>
      <c r="E989" t="s">
        <v>8</v>
      </c>
      <c r="F989" s="1">
        <v>4651</v>
      </c>
    </row>
    <row r="990" spans="1:7" x14ac:dyDescent="0.25">
      <c r="A990">
        <v>1989</v>
      </c>
      <c r="B990" t="s">
        <v>6</v>
      </c>
      <c r="C990" t="s">
        <v>70</v>
      </c>
      <c r="D990" t="s">
        <v>7</v>
      </c>
      <c r="E990" t="s">
        <v>8</v>
      </c>
      <c r="F990" s="1">
        <v>4502</v>
      </c>
      <c r="G990" s="1">
        <f>SUM(F990:F994)</f>
        <v>20165</v>
      </c>
    </row>
    <row r="991" spans="1:7" x14ac:dyDescent="0.25">
      <c r="A991">
        <v>1989</v>
      </c>
      <c r="B991" t="s">
        <v>6</v>
      </c>
      <c r="C991" t="s">
        <v>71</v>
      </c>
      <c r="D991" t="s">
        <v>7</v>
      </c>
      <c r="E991" t="s">
        <v>8</v>
      </c>
      <c r="F991" s="1">
        <v>4341</v>
      </c>
    </row>
    <row r="992" spans="1:7" x14ac:dyDescent="0.25">
      <c r="A992">
        <v>1989</v>
      </c>
      <c r="B992" t="s">
        <v>6</v>
      </c>
      <c r="C992" t="s">
        <v>72</v>
      </c>
      <c r="D992" t="s">
        <v>7</v>
      </c>
      <c r="E992" t="s">
        <v>8</v>
      </c>
      <c r="F992" s="1">
        <v>4084</v>
      </c>
    </row>
    <row r="993" spans="1:7" x14ac:dyDescent="0.25">
      <c r="A993">
        <v>1989</v>
      </c>
      <c r="B993" t="s">
        <v>6</v>
      </c>
      <c r="C993" t="s">
        <v>73</v>
      </c>
      <c r="D993" t="s">
        <v>7</v>
      </c>
      <c r="E993" t="s">
        <v>8</v>
      </c>
      <c r="F993" s="1">
        <v>3729</v>
      </c>
    </row>
    <row r="994" spans="1:7" x14ac:dyDescent="0.25">
      <c r="A994">
        <v>1989</v>
      </c>
      <c r="B994" t="s">
        <v>6</v>
      </c>
      <c r="C994" t="s">
        <v>74</v>
      </c>
      <c r="D994" t="s">
        <v>7</v>
      </c>
      <c r="E994" t="s">
        <v>8</v>
      </c>
      <c r="F994" s="1">
        <v>3509</v>
      </c>
    </row>
    <row r="995" spans="1:7" x14ac:dyDescent="0.25">
      <c r="A995">
        <v>1989</v>
      </c>
      <c r="B995" t="s">
        <v>6</v>
      </c>
      <c r="C995" t="s">
        <v>75</v>
      </c>
      <c r="D995" t="s">
        <v>7</v>
      </c>
      <c r="E995" t="s">
        <v>8</v>
      </c>
      <c r="F995" s="1">
        <v>3570</v>
      </c>
      <c r="G995" s="1">
        <f>SUM(F995:F999)</f>
        <v>15940</v>
      </c>
    </row>
    <row r="996" spans="1:7" x14ac:dyDescent="0.25">
      <c r="A996">
        <v>1989</v>
      </c>
      <c r="B996" t="s">
        <v>6</v>
      </c>
      <c r="C996" t="s">
        <v>76</v>
      </c>
      <c r="D996" t="s">
        <v>7</v>
      </c>
      <c r="E996" t="s">
        <v>8</v>
      </c>
      <c r="F996" s="1">
        <v>3185</v>
      </c>
    </row>
    <row r="997" spans="1:7" x14ac:dyDescent="0.25">
      <c r="A997">
        <v>1989</v>
      </c>
      <c r="B997" t="s">
        <v>6</v>
      </c>
      <c r="C997" t="s">
        <v>77</v>
      </c>
      <c r="D997" t="s">
        <v>7</v>
      </c>
      <c r="E997" t="s">
        <v>8</v>
      </c>
      <c r="F997" s="1">
        <v>3300</v>
      </c>
    </row>
    <row r="998" spans="1:7" x14ac:dyDescent="0.25">
      <c r="A998">
        <v>1989</v>
      </c>
      <c r="B998" t="s">
        <v>6</v>
      </c>
      <c r="C998" t="s">
        <v>78</v>
      </c>
      <c r="D998" t="s">
        <v>7</v>
      </c>
      <c r="E998" t="s">
        <v>8</v>
      </c>
      <c r="F998" s="1">
        <v>3268</v>
      </c>
    </row>
    <row r="999" spans="1:7" x14ac:dyDescent="0.25">
      <c r="A999">
        <v>1989</v>
      </c>
      <c r="B999" t="s">
        <v>6</v>
      </c>
      <c r="C999" t="s">
        <v>79</v>
      </c>
      <c r="D999" t="s">
        <v>7</v>
      </c>
      <c r="E999" t="s">
        <v>8</v>
      </c>
      <c r="F999" s="1">
        <v>2617</v>
      </c>
    </row>
    <row r="1000" spans="1:7" x14ac:dyDescent="0.25">
      <c r="A1000">
        <v>1989</v>
      </c>
      <c r="B1000" t="s">
        <v>6</v>
      </c>
      <c r="C1000" t="s">
        <v>80</v>
      </c>
      <c r="D1000" t="s">
        <v>7</v>
      </c>
      <c r="E1000" t="s">
        <v>8</v>
      </c>
      <c r="F1000" s="1">
        <v>2172</v>
      </c>
      <c r="G1000" s="1">
        <f>SUM(F1000:F1004)</f>
        <v>11944</v>
      </c>
    </row>
    <row r="1001" spans="1:7" x14ac:dyDescent="0.25">
      <c r="A1001">
        <v>1989</v>
      </c>
      <c r="B1001" t="s">
        <v>6</v>
      </c>
      <c r="C1001" t="s">
        <v>81</v>
      </c>
      <c r="D1001" t="s">
        <v>7</v>
      </c>
      <c r="E1001" t="s">
        <v>8</v>
      </c>
      <c r="F1001" s="1">
        <v>2255</v>
      </c>
    </row>
    <row r="1002" spans="1:7" x14ac:dyDescent="0.25">
      <c r="A1002">
        <v>1989</v>
      </c>
      <c r="B1002" t="s">
        <v>6</v>
      </c>
      <c r="C1002" t="s">
        <v>82</v>
      </c>
      <c r="D1002" t="s">
        <v>7</v>
      </c>
      <c r="E1002" t="s">
        <v>8</v>
      </c>
      <c r="F1002" s="1">
        <v>2244</v>
      </c>
    </row>
    <row r="1003" spans="1:7" x14ac:dyDescent="0.25">
      <c r="A1003">
        <v>1989</v>
      </c>
      <c r="B1003" t="s">
        <v>6</v>
      </c>
      <c r="C1003" t="s">
        <v>83</v>
      </c>
      <c r="D1003" t="s">
        <v>7</v>
      </c>
      <c r="E1003" t="s">
        <v>8</v>
      </c>
      <c r="F1003" s="1">
        <v>2536</v>
      </c>
    </row>
    <row r="1004" spans="1:7" x14ac:dyDescent="0.25">
      <c r="A1004">
        <v>1989</v>
      </c>
      <c r="B1004" t="s">
        <v>6</v>
      </c>
      <c r="C1004" t="s">
        <v>84</v>
      </c>
      <c r="D1004" t="s">
        <v>7</v>
      </c>
      <c r="E1004" t="s">
        <v>8</v>
      </c>
      <c r="F1004" s="1">
        <v>2737</v>
      </c>
    </row>
    <row r="1005" spans="1:7" x14ac:dyDescent="0.25">
      <c r="A1005">
        <v>1989</v>
      </c>
      <c r="B1005" t="s">
        <v>6</v>
      </c>
      <c r="C1005" t="s">
        <v>85</v>
      </c>
      <c r="D1005" t="s">
        <v>7</v>
      </c>
      <c r="E1005" t="s">
        <v>8</v>
      </c>
      <c r="F1005" s="1">
        <v>2546</v>
      </c>
      <c r="G1005" s="1">
        <f>SUM(F1005:F1009)</f>
        <v>11339</v>
      </c>
    </row>
    <row r="1006" spans="1:7" x14ac:dyDescent="0.25">
      <c r="A1006">
        <v>1989</v>
      </c>
      <c r="B1006" t="s">
        <v>6</v>
      </c>
      <c r="C1006" t="s">
        <v>86</v>
      </c>
      <c r="D1006" t="s">
        <v>7</v>
      </c>
      <c r="E1006" t="s">
        <v>8</v>
      </c>
      <c r="F1006" s="1">
        <v>2529</v>
      </c>
    </row>
    <row r="1007" spans="1:7" x14ac:dyDescent="0.25">
      <c r="A1007">
        <v>1989</v>
      </c>
      <c r="B1007" t="s">
        <v>6</v>
      </c>
      <c r="C1007" t="s">
        <v>87</v>
      </c>
      <c r="D1007" t="s">
        <v>7</v>
      </c>
      <c r="E1007" t="s">
        <v>8</v>
      </c>
      <c r="F1007" s="1">
        <v>2221</v>
      </c>
    </row>
    <row r="1008" spans="1:7" x14ac:dyDescent="0.25">
      <c r="A1008">
        <v>1989</v>
      </c>
      <c r="B1008" t="s">
        <v>6</v>
      </c>
      <c r="C1008" t="s">
        <v>88</v>
      </c>
      <c r="D1008" t="s">
        <v>7</v>
      </c>
      <c r="E1008" t="s">
        <v>8</v>
      </c>
      <c r="F1008" s="1">
        <v>2071</v>
      </c>
    </row>
    <row r="1009" spans="1:7" x14ac:dyDescent="0.25">
      <c r="A1009">
        <v>1989</v>
      </c>
      <c r="B1009" t="s">
        <v>6</v>
      </c>
      <c r="C1009" t="s">
        <v>89</v>
      </c>
      <c r="D1009" t="s">
        <v>7</v>
      </c>
      <c r="E1009" t="s">
        <v>8</v>
      </c>
      <c r="F1009" s="1">
        <v>1972</v>
      </c>
    </row>
    <row r="1010" spans="1:7" x14ac:dyDescent="0.25">
      <c r="A1010">
        <v>1989</v>
      </c>
      <c r="B1010" t="s">
        <v>6</v>
      </c>
      <c r="C1010" t="s">
        <v>90</v>
      </c>
      <c r="D1010" t="s">
        <v>7</v>
      </c>
      <c r="E1010" t="s">
        <v>8</v>
      </c>
      <c r="F1010" s="1">
        <v>1657</v>
      </c>
      <c r="G1010" s="1">
        <f>SUM(F1010:F1014)</f>
        <v>6709</v>
      </c>
    </row>
    <row r="1011" spans="1:7" x14ac:dyDescent="0.25">
      <c r="A1011">
        <v>1989</v>
      </c>
      <c r="B1011" t="s">
        <v>6</v>
      </c>
      <c r="C1011" t="s">
        <v>91</v>
      </c>
      <c r="D1011" t="s">
        <v>7</v>
      </c>
      <c r="E1011" t="s">
        <v>8</v>
      </c>
      <c r="F1011" s="1">
        <v>1497</v>
      </c>
    </row>
    <row r="1012" spans="1:7" x14ac:dyDescent="0.25">
      <c r="A1012">
        <v>1989</v>
      </c>
      <c r="B1012" t="s">
        <v>6</v>
      </c>
      <c r="C1012" t="s">
        <v>92</v>
      </c>
      <c r="D1012" t="s">
        <v>7</v>
      </c>
      <c r="E1012" t="s">
        <v>8</v>
      </c>
      <c r="F1012" s="1">
        <v>1340</v>
      </c>
    </row>
    <row r="1013" spans="1:7" x14ac:dyDescent="0.25">
      <c r="A1013">
        <v>1989</v>
      </c>
      <c r="B1013" t="s">
        <v>6</v>
      </c>
      <c r="C1013" t="s">
        <v>93</v>
      </c>
      <c r="D1013" t="s">
        <v>7</v>
      </c>
      <c r="E1013" t="s">
        <v>8</v>
      </c>
      <c r="F1013" s="1">
        <v>1183</v>
      </c>
    </row>
    <row r="1014" spans="1:7" x14ac:dyDescent="0.25">
      <c r="A1014">
        <v>1989</v>
      </c>
      <c r="B1014" t="s">
        <v>6</v>
      </c>
      <c r="C1014" t="s">
        <v>94</v>
      </c>
      <c r="D1014" t="s">
        <v>7</v>
      </c>
      <c r="E1014" t="s">
        <v>8</v>
      </c>
      <c r="F1014" s="1">
        <v>1032</v>
      </c>
    </row>
    <row r="1015" spans="1:7" x14ac:dyDescent="0.25">
      <c r="A1015">
        <v>1989</v>
      </c>
      <c r="B1015" t="s">
        <v>6</v>
      </c>
      <c r="C1015" t="s">
        <v>95</v>
      </c>
      <c r="D1015" t="s">
        <v>7</v>
      </c>
      <c r="E1015" t="s">
        <v>8</v>
      </c>
      <c r="F1015">
        <v>888</v>
      </c>
      <c r="G1015" s="1">
        <f>SUM(F1015:F1019)</f>
        <v>3188</v>
      </c>
    </row>
    <row r="1016" spans="1:7" x14ac:dyDescent="0.25">
      <c r="A1016">
        <v>1989</v>
      </c>
      <c r="B1016" t="s">
        <v>6</v>
      </c>
      <c r="C1016" t="s">
        <v>96</v>
      </c>
      <c r="D1016" t="s">
        <v>7</v>
      </c>
      <c r="E1016" t="s">
        <v>8</v>
      </c>
      <c r="F1016">
        <v>752</v>
      </c>
    </row>
    <row r="1017" spans="1:7" x14ac:dyDescent="0.25">
      <c r="A1017">
        <v>1989</v>
      </c>
      <c r="B1017" t="s">
        <v>6</v>
      </c>
      <c r="C1017" t="s">
        <v>97</v>
      </c>
      <c r="D1017" t="s">
        <v>7</v>
      </c>
      <c r="E1017" t="s">
        <v>8</v>
      </c>
      <c r="F1017">
        <v>626</v>
      </c>
    </row>
    <row r="1018" spans="1:7" x14ac:dyDescent="0.25">
      <c r="A1018">
        <v>1989</v>
      </c>
      <c r="B1018" t="s">
        <v>6</v>
      </c>
      <c r="C1018" t="s">
        <v>98</v>
      </c>
      <c r="D1018" t="s">
        <v>7</v>
      </c>
      <c r="E1018" t="s">
        <v>8</v>
      </c>
      <c r="F1018">
        <v>512</v>
      </c>
    </row>
    <row r="1019" spans="1:7" x14ac:dyDescent="0.25">
      <c r="A1019">
        <v>1989</v>
      </c>
      <c r="B1019" t="s">
        <v>6</v>
      </c>
      <c r="C1019" t="s">
        <v>99</v>
      </c>
      <c r="D1019" t="s">
        <v>7</v>
      </c>
      <c r="E1019" t="s">
        <v>8</v>
      </c>
      <c r="F1019">
        <v>410</v>
      </c>
    </row>
    <row r="1020" spans="1:7" x14ac:dyDescent="0.25">
      <c r="A1020">
        <v>1989</v>
      </c>
      <c r="B1020" t="s">
        <v>6</v>
      </c>
      <c r="C1020" t="s">
        <v>100</v>
      </c>
      <c r="D1020" t="s">
        <v>7</v>
      </c>
      <c r="E1020" t="s">
        <v>8</v>
      </c>
      <c r="F1020">
        <v>322</v>
      </c>
      <c r="G1020" s="1">
        <f>SUM(F1020:F1024)</f>
        <v>974</v>
      </c>
    </row>
    <row r="1021" spans="1:7" x14ac:dyDescent="0.25">
      <c r="A1021">
        <v>1989</v>
      </c>
      <c r="B1021" t="s">
        <v>6</v>
      </c>
      <c r="C1021" t="s">
        <v>101</v>
      </c>
      <c r="D1021" t="s">
        <v>7</v>
      </c>
      <c r="E1021" t="s">
        <v>8</v>
      </c>
      <c r="F1021">
        <v>245</v>
      </c>
    </row>
    <row r="1022" spans="1:7" x14ac:dyDescent="0.25">
      <c r="A1022">
        <v>1989</v>
      </c>
      <c r="B1022" t="s">
        <v>6</v>
      </c>
      <c r="C1022" t="s">
        <v>102</v>
      </c>
      <c r="D1022" t="s">
        <v>7</v>
      </c>
      <c r="E1022" t="s">
        <v>8</v>
      </c>
      <c r="F1022">
        <v>183</v>
      </c>
    </row>
    <row r="1023" spans="1:7" x14ac:dyDescent="0.25">
      <c r="A1023">
        <v>1989</v>
      </c>
      <c r="B1023" t="s">
        <v>6</v>
      </c>
      <c r="C1023" t="s">
        <v>103</v>
      </c>
      <c r="D1023" t="s">
        <v>7</v>
      </c>
      <c r="E1023" t="s">
        <v>8</v>
      </c>
      <c r="F1023">
        <v>132</v>
      </c>
    </row>
    <row r="1024" spans="1:7" x14ac:dyDescent="0.25">
      <c r="A1024">
        <v>1989</v>
      </c>
      <c r="B1024" t="s">
        <v>6</v>
      </c>
      <c r="C1024" t="s">
        <v>104</v>
      </c>
      <c r="D1024" t="s">
        <v>7</v>
      </c>
      <c r="E1024" t="s">
        <v>8</v>
      </c>
      <c r="F1024">
        <v>92</v>
      </c>
    </row>
    <row r="1025" spans="1:7" x14ac:dyDescent="0.25">
      <c r="A1025">
        <v>1989</v>
      </c>
      <c r="B1025" t="s">
        <v>6</v>
      </c>
      <c r="C1025" t="s">
        <v>105</v>
      </c>
      <c r="D1025" t="s">
        <v>7</v>
      </c>
      <c r="E1025" t="s">
        <v>8</v>
      </c>
      <c r="F1025">
        <v>62</v>
      </c>
      <c r="G1025" s="1">
        <f>SUM(F1025:F1030)</f>
        <v>155</v>
      </c>
    </row>
    <row r="1026" spans="1:7" x14ac:dyDescent="0.25">
      <c r="A1026">
        <v>1989</v>
      </c>
      <c r="B1026" t="s">
        <v>6</v>
      </c>
      <c r="C1026" t="s">
        <v>106</v>
      </c>
      <c r="D1026" t="s">
        <v>7</v>
      </c>
      <c r="E1026" t="s">
        <v>8</v>
      </c>
      <c r="F1026">
        <v>40</v>
      </c>
    </row>
    <row r="1027" spans="1:7" x14ac:dyDescent="0.25">
      <c r="A1027">
        <v>1989</v>
      </c>
      <c r="B1027" t="s">
        <v>6</v>
      </c>
      <c r="C1027" t="s">
        <v>107</v>
      </c>
      <c r="D1027" t="s">
        <v>7</v>
      </c>
      <c r="E1027" t="s">
        <v>8</v>
      </c>
      <c r="F1027">
        <v>24</v>
      </c>
    </row>
    <row r="1028" spans="1:7" x14ac:dyDescent="0.25">
      <c r="A1028">
        <v>1989</v>
      </c>
      <c r="B1028" t="s">
        <v>6</v>
      </c>
      <c r="C1028" t="s">
        <v>108</v>
      </c>
      <c r="D1028" t="s">
        <v>7</v>
      </c>
      <c r="E1028" t="s">
        <v>8</v>
      </c>
      <c r="F1028">
        <v>14</v>
      </c>
    </row>
    <row r="1029" spans="1:7" x14ac:dyDescent="0.25">
      <c r="A1029">
        <v>1989</v>
      </c>
      <c r="B1029" t="s">
        <v>6</v>
      </c>
      <c r="C1029" t="s">
        <v>109</v>
      </c>
      <c r="D1029" t="s">
        <v>7</v>
      </c>
      <c r="E1029" t="s">
        <v>8</v>
      </c>
      <c r="F1029" t="s">
        <v>10</v>
      </c>
    </row>
    <row r="1030" spans="1:7" x14ac:dyDescent="0.25">
      <c r="A1030">
        <v>1989</v>
      </c>
      <c r="B1030" t="s">
        <v>6</v>
      </c>
      <c r="C1030" t="s">
        <v>110</v>
      </c>
      <c r="D1030" t="s">
        <v>7</v>
      </c>
      <c r="E1030" t="s">
        <v>8</v>
      </c>
      <c r="F1030">
        <v>15</v>
      </c>
    </row>
    <row r="1031" spans="1:7" x14ac:dyDescent="0.25">
      <c r="A1031">
        <v>1989</v>
      </c>
      <c r="B1031" t="s">
        <v>6</v>
      </c>
      <c r="C1031" t="s">
        <v>111</v>
      </c>
      <c r="D1031" t="s">
        <v>7</v>
      </c>
      <c r="E1031" t="s">
        <v>8</v>
      </c>
      <c r="F1031">
        <v>0</v>
      </c>
    </row>
    <row r="1032" spans="1:7" x14ac:dyDescent="0.25">
      <c r="A1032">
        <v>1990</v>
      </c>
      <c r="B1032" t="s">
        <v>6</v>
      </c>
      <c r="C1032" t="s">
        <v>7</v>
      </c>
      <c r="D1032" t="s">
        <v>7</v>
      </c>
      <c r="E1032" t="s">
        <v>8</v>
      </c>
      <c r="F1032" s="1">
        <v>379300</v>
      </c>
      <c r="G1032" s="1">
        <f>F1032</f>
        <v>379300</v>
      </c>
    </row>
    <row r="1033" spans="1:7" x14ac:dyDescent="0.25">
      <c r="A1033">
        <v>1990</v>
      </c>
      <c r="B1033" t="s">
        <v>6</v>
      </c>
      <c r="C1033" t="s">
        <v>9</v>
      </c>
      <c r="D1033" t="s">
        <v>7</v>
      </c>
      <c r="E1033" t="s">
        <v>8</v>
      </c>
      <c r="F1033" s="1">
        <v>4637</v>
      </c>
      <c r="G1033" s="1">
        <f>SUM(F1033:F1037)</f>
        <v>22702</v>
      </c>
    </row>
    <row r="1034" spans="1:7" x14ac:dyDescent="0.25">
      <c r="A1034">
        <v>1990</v>
      </c>
      <c r="B1034" t="s">
        <v>6</v>
      </c>
      <c r="C1034" t="s">
        <v>11</v>
      </c>
      <c r="D1034" t="s">
        <v>7</v>
      </c>
      <c r="E1034" t="s">
        <v>8</v>
      </c>
      <c r="F1034" s="1">
        <v>4771</v>
      </c>
    </row>
    <row r="1035" spans="1:7" x14ac:dyDescent="0.25">
      <c r="A1035">
        <v>1990</v>
      </c>
      <c r="B1035" t="s">
        <v>6</v>
      </c>
      <c r="C1035" t="s">
        <v>12</v>
      </c>
      <c r="D1035" t="s">
        <v>7</v>
      </c>
      <c r="E1035" t="s">
        <v>8</v>
      </c>
      <c r="F1035" s="1">
        <v>4462</v>
      </c>
    </row>
    <row r="1036" spans="1:7" x14ac:dyDescent="0.25">
      <c r="A1036">
        <v>1990</v>
      </c>
      <c r="B1036" t="s">
        <v>6</v>
      </c>
      <c r="C1036" t="s">
        <v>13</v>
      </c>
      <c r="D1036" t="s">
        <v>7</v>
      </c>
      <c r="E1036" t="s">
        <v>8</v>
      </c>
      <c r="F1036" s="1">
        <v>4628</v>
      </c>
    </row>
    <row r="1037" spans="1:7" x14ac:dyDescent="0.25">
      <c r="A1037">
        <v>1990</v>
      </c>
      <c r="B1037" t="s">
        <v>6</v>
      </c>
      <c r="C1037" t="s">
        <v>14</v>
      </c>
      <c r="D1037" t="s">
        <v>7</v>
      </c>
      <c r="E1037" t="s">
        <v>8</v>
      </c>
      <c r="F1037" s="1">
        <v>4204</v>
      </c>
    </row>
    <row r="1038" spans="1:7" x14ac:dyDescent="0.25">
      <c r="A1038">
        <v>1990</v>
      </c>
      <c r="B1038" t="s">
        <v>6</v>
      </c>
      <c r="C1038" t="s">
        <v>15</v>
      </c>
      <c r="D1038" t="s">
        <v>7</v>
      </c>
      <c r="E1038" t="s">
        <v>8</v>
      </c>
      <c r="F1038" s="1">
        <v>4329</v>
      </c>
      <c r="G1038" s="1">
        <f>SUM(F1038:F1042)</f>
        <v>21820</v>
      </c>
    </row>
    <row r="1039" spans="1:7" x14ac:dyDescent="0.25">
      <c r="A1039">
        <v>1990</v>
      </c>
      <c r="B1039" t="s">
        <v>6</v>
      </c>
      <c r="C1039" t="s">
        <v>16</v>
      </c>
      <c r="D1039" t="s">
        <v>7</v>
      </c>
      <c r="E1039" t="s">
        <v>8</v>
      </c>
      <c r="F1039" s="1">
        <v>4327</v>
      </c>
    </row>
    <row r="1040" spans="1:7" x14ac:dyDescent="0.25">
      <c r="A1040">
        <v>1990</v>
      </c>
      <c r="B1040" t="s">
        <v>6</v>
      </c>
      <c r="C1040" t="s">
        <v>17</v>
      </c>
      <c r="D1040" t="s">
        <v>7</v>
      </c>
      <c r="E1040" t="s">
        <v>8</v>
      </c>
      <c r="F1040" s="1">
        <v>4318</v>
      </c>
    </row>
    <row r="1041" spans="1:7" x14ac:dyDescent="0.25">
      <c r="A1041">
        <v>1990</v>
      </c>
      <c r="B1041" t="s">
        <v>6</v>
      </c>
      <c r="C1041" t="s">
        <v>18</v>
      </c>
      <c r="D1041" t="s">
        <v>7</v>
      </c>
      <c r="E1041" t="s">
        <v>8</v>
      </c>
      <c r="F1041" s="1">
        <v>4515</v>
      </c>
    </row>
    <row r="1042" spans="1:7" x14ac:dyDescent="0.25">
      <c r="A1042">
        <v>1990</v>
      </c>
      <c r="B1042" t="s">
        <v>6</v>
      </c>
      <c r="C1042" t="s">
        <v>19</v>
      </c>
      <c r="D1042" t="s">
        <v>7</v>
      </c>
      <c r="E1042" t="s">
        <v>8</v>
      </c>
      <c r="F1042" s="1">
        <v>4331</v>
      </c>
    </row>
    <row r="1043" spans="1:7" x14ac:dyDescent="0.25">
      <c r="A1043">
        <v>1990</v>
      </c>
      <c r="B1043" t="s">
        <v>6</v>
      </c>
      <c r="C1043" t="s">
        <v>20</v>
      </c>
      <c r="D1043" t="s">
        <v>7</v>
      </c>
      <c r="E1043" t="s">
        <v>8</v>
      </c>
      <c r="F1043" s="1">
        <v>4307</v>
      </c>
      <c r="G1043" s="1">
        <f>SUM(F1043:F1047)</f>
        <v>20878</v>
      </c>
    </row>
    <row r="1044" spans="1:7" x14ac:dyDescent="0.25">
      <c r="A1044">
        <v>1990</v>
      </c>
      <c r="B1044" t="s">
        <v>6</v>
      </c>
      <c r="C1044" t="s">
        <v>21</v>
      </c>
      <c r="D1044" t="s">
        <v>7</v>
      </c>
      <c r="E1044" t="s">
        <v>8</v>
      </c>
      <c r="F1044" s="1">
        <v>4166</v>
      </c>
    </row>
    <row r="1045" spans="1:7" x14ac:dyDescent="0.25">
      <c r="A1045">
        <v>1990</v>
      </c>
      <c r="B1045" t="s">
        <v>6</v>
      </c>
      <c r="C1045" t="s">
        <v>22</v>
      </c>
      <c r="D1045" t="s">
        <v>7</v>
      </c>
      <c r="E1045" t="s">
        <v>8</v>
      </c>
      <c r="F1045" s="1">
        <v>4141</v>
      </c>
    </row>
    <row r="1046" spans="1:7" x14ac:dyDescent="0.25">
      <c r="A1046">
        <v>1990</v>
      </c>
      <c r="B1046" t="s">
        <v>6</v>
      </c>
      <c r="C1046" t="s">
        <v>23</v>
      </c>
      <c r="D1046" t="s">
        <v>7</v>
      </c>
      <c r="E1046" t="s">
        <v>8</v>
      </c>
      <c r="F1046" s="1">
        <v>4106</v>
      </c>
    </row>
    <row r="1047" spans="1:7" x14ac:dyDescent="0.25">
      <c r="A1047">
        <v>1990</v>
      </c>
      <c r="B1047" t="s">
        <v>6</v>
      </c>
      <c r="C1047" t="s">
        <v>24</v>
      </c>
      <c r="D1047" t="s">
        <v>7</v>
      </c>
      <c r="E1047" t="s">
        <v>8</v>
      </c>
      <c r="F1047" s="1">
        <v>4158</v>
      </c>
    </row>
    <row r="1048" spans="1:7" x14ac:dyDescent="0.25">
      <c r="A1048">
        <v>1990</v>
      </c>
      <c r="B1048" t="s">
        <v>6</v>
      </c>
      <c r="C1048" t="s">
        <v>25</v>
      </c>
      <c r="D1048" t="s">
        <v>7</v>
      </c>
      <c r="E1048" t="s">
        <v>8</v>
      </c>
      <c r="F1048" s="1">
        <v>4014</v>
      </c>
      <c r="G1048" s="1">
        <f>SUM(F1048:F1052)</f>
        <v>22445</v>
      </c>
    </row>
    <row r="1049" spans="1:7" x14ac:dyDescent="0.25">
      <c r="A1049">
        <v>1990</v>
      </c>
      <c r="B1049" t="s">
        <v>6</v>
      </c>
      <c r="C1049" t="s">
        <v>26</v>
      </c>
      <c r="D1049" t="s">
        <v>7</v>
      </c>
      <c r="E1049" t="s">
        <v>8</v>
      </c>
      <c r="F1049" s="1">
        <v>4126</v>
      </c>
    </row>
    <row r="1050" spans="1:7" x14ac:dyDescent="0.25">
      <c r="A1050">
        <v>1990</v>
      </c>
      <c r="B1050" t="s">
        <v>6</v>
      </c>
      <c r="C1050" t="s">
        <v>27</v>
      </c>
      <c r="D1050" t="s">
        <v>7</v>
      </c>
      <c r="E1050" t="s">
        <v>8</v>
      </c>
      <c r="F1050" s="1">
        <v>4421</v>
      </c>
    </row>
    <row r="1051" spans="1:7" x14ac:dyDescent="0.25">
      <c r="A1051">
        <v>1990</v>
      </c>
      <c r="B1051" t="s">
        <v>6</v>
      </c>
      <c r="C1051" t="s">
        <v>28</v>
      </c>
      <c r="D1051" t="s">
        <v>7</v>
      </c>
      <c r="E1051" t="s">
        <v>8</v>
      </c>
      <c r="F1051" s="1">
        <v>4896</v>
      </c>
    </row>
    <row r="1052" spans="1:7" x14ac:dyDescent="0.25">
      <c r="A1052">
        <v>1990</v>
      </c>
      <c r="B1052" t="s">
        <v>6</v>
      </c>
      <c r="C1052" t="s">
        <v>29</v>
      </c>
      <c r="D1052" t="s">
        <v>7</v>
      </c>
      <c r="E1052" t="s">
        <v>8</v>
      </c>
      <c r="F1052" s="1">
        <v>4988</v>
      </c>
    </row>
    <row r="1053" spans="1:7" x14ac:dyDescent="0.25">
      <c r="A1053">
        <v>1990</v>
      </c>
      <c r="B1053" t="s">
        <v>6</v>
      </c>
      <c r="C1053" t="s">
        <v>30</v>
      </c>
      <c r="D1053" t="s">
        <v>7</v>
      </c>
      <c r="E1053" t="s">
        <v>8</v>
      </c>
      <c r="F1053" s="1">
        <v>5199</v>
      </c>
      <c r="G1053" s="1">
        <f>SUM(F1053:F1057)</f>
        <v>28558</v>
      </c>
    </row>
    <row r="1054" spans="1:7" x14ac:dyDescent="0.25">
      <c r="A1054">
        <v>1990</v>
      </c>
      <c r="B1054" t="s">
        <v>6</v>
      </c>
      <c r="C1054" t="s">
        <v>31</v>
      </c>
      <c r="D1054" t="s">
        <v>7</v>
      </c>
      <c r="E1054" t="s">
        <v>8</v>
      </c>
      <c r="F1054" s="1">
        <v>5405</v>
      </c>
    </row>
    <row r="1055" spans="1:7" x14ac:dyDescent="0.25">
      <c r="A1055">
        <v>1990</v>
      </c>
      <c r="B1055" t="s">
        <v>6</v>
      </c>
      <c r="C1055" t="s">
        <v>32</v>
      </c>
      <c r="D1055" t="s">
        <v>7</v>
      </c>
      <c r="E1055" t="s">
        <v>8</v>
      </c>
      <c r="F1055" s="1">
        <v>5748</v>
      </c>
    </row>
    <row r="1056" spans="1:7" x14ac:dyDescent="0.25">
      <c r="A1056">
        <v>1990</v>
      </c>
      <c r="B1056" t="s">
        <v>6</v>
      </c>
      <c r="C1056" t="s">
        <v>33</v>
      </c>
      <c r="D1056" t="s">
        <v>7</v>
      </c>
      <c r="E1056" t="s">
        <v>8</v>
      </c>
      <c r="F1056" s="1">
        <v>5942</v>
      </c>
    </row>
    <row r="1057" spans="1:7" x14ac:dyDescent="0.25">
      <c r="A1057">
        <v>1990</v>
      </c>
      <c r="B1057" t="s">
        <v>6</v>
      </c>
      <c r="C1057" t="s">
        <v>34</v>
      </c>
      <c r="D1057" t="s">
        <v>7</v>
      </c>
      <c r="E1057" t="s">
        <v>8</v>
      </c>
      <c r="F1057" s="1">
        <v>6264</v>
      </c>
    </row>
    <row r="1058" spans="1:7" x14ac:dyDescent="0.25">
      <c r="A1058">
        <v>1990</v>
      </c>
      <c r="B1058" t="s">
        <v>6</v>
      </c>
      <c r="C1058" t="s">
        <v>35</v>
      </c>
      <c r="D1058" t="s">
        <v>7</v>
      </c>
      <c r="E1058" t="s">
        <v>8</v>
      </c>
      <c r="F1058" s="1">
        <v>6427</v>
      </c>
      <c r="G1058" s="1">
        <f>SUM(F1058:F1062)</f>
        <v>32624</v>
      </c>
    </row>
    <row r="1059" spans="1:7" x14ac:dyDescent="0.25">
      <c r="A1059">
        <v>1990</v>
      </c>
      <c r="B1059" t="s">
        <v>6</v>
      </c>
      <c r="C1059" t="s">
        <v>36</v>
      </c>
      <c r="D1059" t="s">
        <v>7</v>
      </c>
      <c r="E1059" t="s">
        <v>8</v>
      </c>
      <c r="F1059" s="1">
        <v>6664</v>
      </c>
    </row>
    <row r="1060" spans="1:7" x14ac:dyDescent="0.25">
      <c r="A1060">
        <v>1990</v>
      </c>
      <c r="B1060" t="s">
        <v>6</v>
      </c>
      <c r="C1060" t="s">
        <v>37</v>
      </c>
      <c r="D1060" t="s">
        <v>7</v>
      </c>
      <c r="E1060" t="s">
        <v>8</v>
      </c>
      <c r="F1060" s="1">
        <v>6474</v>
      </c>
    </row>
    <row r="1061" spans="1:7" x14ac:dyDescent="0.25">
      <c r="A1061">
        <v>1990</v>
      </c>
      <c r="B1061" t="s">
        <v>6</v>
      </c>
      <c r="C1061" t="s">
        <v>38</v>
      </c>
      <c r="D1061" t="s">
        <v>7</v>
      </c>
      <c r="E1061" t="s">
        <v>8</v>
      </c>
      <c r="F1061" s="1">
        <v>6548</v>
      </c>
    </row>
    <row r="1062" spans="1:7" x14ac:dyDescent="0.25">
      <c r="A1062">
        <v>1990</v>
      </c>
      <c r="B1062" t="s">
        <v>6</v>
      </c>
      <c r="C1062" t="s">
        <v>39</v>
      </c>
      <c r="D1062" t="s">
        <v>7</v>
      </c>
      <c r="E1062" t="s">
        <v>8</v>
      </c>
      <c r="F1062" s="1">
        <v>6511</v>
      </c>
    </row>
    <row r="1063" spans="1:7" x14ac:dyDescent="0.25">
      <c r="A1063">
        <v>1990</v>
      </c>
      <c r="B1063" t="s">
        <v>6</v>
      </c>
      <c r="C1063" t="s">
        <v>40</v>
      </c>
      <c r="D1063" t="s">
        <v>7</v>
      </c>
      <c r="E1063" t="s">
        <v>8</v>
      </c>
      <c r="F1063" s="1">
        <v>6544</v>
      </c>
      <c r="G1063" s="1">
        <f>SUM(F1063:F1067)</f>
        <v>32196</v>
      </c>
    </row>
    <row r="1064" spans="1:7" x14ac:dyDescent="0.25">
      <c r="A1064">
        <v>1990</v>
      </c>
      <c r="B1064" t="s">
        <v>6</v>
      </c>
      <c r="C1064" t="s">
        <v>41</v>
      </c>
      <c r="D1064" t="s">
        <v>7</v>
      </c>
      <c r="E1064" t="s">
        <v>8</v>
      </c>
      <c r="F1064" s="1">
        <v>6582</v>
      </c>
    </row>
    <row r="1065" spans="1:7" x14ac:dyDescent="0.25">
      <c r="A1065">
        <v>1990</v>
      </c>
      <c r="B1065" t="s">
        <v>6</v>
      </c>
      <c r="C1065" t="s">
        <v>42</v>
      </c>
      <c r="D1065" t="s">
        <v>7</v>
      </c>
      <c r="E1065" t="s">
        <v>8</v>
      </c>
      <c r="F1065" s="1">
        <v>6417</v>
      </c>
    </row>
    <row r="1066" spans="1:7" x14ac:dyDescent="0.25">
      <c r="A1066">
        <v>1990</v>
      </c>
      <c r="B1066" t="s">
        <v>6</v>
      </c>
      <c r="C1066" t="s">
        <v>43</v>
      </c>
      <c r="D1066" t="s">
        <v>7</v>
      </c>
      <c r="E1066" t="s">
        <v>8</v>
      </c>
      <c r="F1066" s="1">
        <v>6391</v>
      </c>
    </row>
    <row r="1067" spans="1:7" x14ac:dyDescent="0.25">
      <c r="A1067">
        <v>1990</v>
      </c>
      <c r="B1067" t="s">
        <v>6</v>
      </c>
      <c r="C1067" t="s">
        <v>44</v>
      </c>
      <c r="D1067" t="s">
        <v>7</v>
      </c>
      <c r="E1067" t="s">
        <v>8</v>
      </c>
      <c r="F1067" s="1">
        <v>6262</v>
      </c>
    </row>
    <row r="1068" spans="1:7" x14ac:dyDescent="0.25">
      <c r="A1068">
        <v>1990</v>
      </c>
      <c r="B1068" t="s">
        <v>6</v>
      </c>
      <c r="C1068" t="s">
        <v>45</v>
      </c>
      <c r="D1068" t="s">
        <v>7</v>
      </c>
      <c r="E1068" t="s">
        <v>8</v>
      </c>
      <c r="F1068" s="1">
        <v>6409</v>
      </c>
      <c r="G1068" s="1">
        <f>SUM(F1068:F1072)</f>
        <v>30022</v>
      </c>
    </row>
    <row r="1069" spans="1:7" x14ac:dyDescent="0.25">
      <c r="A1069">
        <v>1990</v>
      </c>
      <c r="B1069" t="s">
        <v>6</v>
      </c>
      <c r="C1069" t="s">
        <v>46</v>
      </c>
      <c r="D1069" t="s">
        <v>7</v>
      </c>
      <c r="E1069" t="s">
        <v>8</v>
      </c>
      <c r="F1069" s="1">
        <v>6119</v>
      </c>
    </row>
    <row r="1070" spans="1:7" x14ac:dyDescent="0.25">
      <c r="A1070">
        <v>1990</v>
      </c>
      <c r="B1070" t="s">
        <v>6</v>
      </c>
      <c r="C1070" t="s">
        <v>47</v>
      </c>
      <c r="D1070" t="s">
        <v>7</v>
      </c>
      <c r="E1070" t="s">
        <v>8</v>
      </c>
      <c r="F1070" s="1">
        <v>6050</v>
      </c>
    </row>
    <row r="1071" spans="1:7" x14ac:dyDescent="0.25">
      <c r="A1071">
        <v>1990</v>
      </c>
      <c r="B1071" t="s">
        <v>6</v>
      </c>
      <c r="C1071" t="s">
        <v>48</v>
      </c>
      <c r="D1071" t="s">
        <v>7</v>
      </c>
      <c r="E1071" t="s">
        <v>8</v>
      </c>
      <c r="F1071" s="1">
        <v>5673</v>
      </c>
    </row>
    <row r="1072" spans="1:7" x14ac:dyDescent="0.25">
      <c r="A1072">
        <v>1990</v>
      </c>
      <c r="B1072" t="s">
        <v>6</v>
      </c>
      <c r="C1072" t="s">
        <v>49</v>
      </c>
      <c r="D1072" t="s">
        <v>7</v>
      </c>
      <c r="E1072" t="s">
        <v>8</v>
      </c>
      <c r="F1072" s="1">
        <v>5771</v>
      </c>
    </row>
    <row r="1073" spans="1:7" x14ac:dyDescent="0.25">
      <c r="A1073">
        <v>1990</v>
      </c>
      <c r="B1073" t="s">
        <v>6</v>
      </c>
      <c r="C1073" t="s">
        <v>50</v>
      </c>
      <c r="D1073" t="s">
        <v>7</v>
      </c>
      <c r="E1073" t="s">
        <v>8</v>
      </c>
      <c r="F1073" s="1">
        <v>5817</v>
      </c>
      <c r="G1073" s="1">
        <f>SUM(F1073:F1077)</f>
        <v>27241</v>
      </c>
    </row>
    <row r="1074" spans="1:7" x14ac:dyDescent="0.25">
      <c r="A1074">
        <v>1990</v>
      </c>
      <c r="B1074" t="s">
        <v>6</v>
      </c>
      <c r="C1074" t="s">
        <v>51</v>
      </c>
      <c r="D1074" t="s">
        <v>7</v>
      </c>
      <c r="E1074" t="s">
        <v>8</v>
      </c>
      <c r="F1074" s="1">
        <v>5724</v>
      </c>
    </row>
    <row r="1075" spans="1:7" x14ac:dyDescent="0.25">
      <c r="A1075">
        <v>1990</v>
      </c>
      <c r="B1075" t="s">
        <v>6</v>
      </c>
      <c r="C1075" t="s">
        <v>52</v>
      </c>
      <c r="D1075" t="s">
        <v>7</v>
      </c>
      <c r="E1075" t="s">
        <v>8</v>
      </c>
      <c r="F1075" s="1">
        <v>5552</v>
      </c>
    </row>
    <row r="1076" spans="1:7" x14ac:dyDescent="0.25">
      <c r="A1076">
        <v>1990</v>
      </c>
      <c r="B1076" t="s">
        <v>6</v>
      </c>
      <c r="C1076" t="s">
        <v>53</v>
      </c>
      <c r="D1076" t="s">
        <v>7</v>
      </c>
      <c r="E1076" t="s">
        <v>8</v>
      </c>
      <c r="F1076" s="1">
        <v>5386</v>
      </c>
    </row>
    <row r="1077" spans="1:7" x14ac:dyDescent="0.25">
      <c r="A1077">
        <v>1990</v>
      </c>
      <c r="B1077" t="s">
        <v>6</v>
      </c>
      <c r="C1077" t="s">
        <v>54</v>
      </c>
      <c r="D1077" t="s">
        <v>7</v>
      </c>
      <c r="E1077" t="s">
        <v>8</v>
      </c>
      <c r="F1077" s="1">
        <v>4762</v>
      </c>
    </row>
    <row r="1078" spans="1:7" x14ac:dyDescent="0.25">
      <c r="A1078">
        <v>1990</v>
      </c>
      <c r="B1078" t="s">
        <v>6</v>
      </c>
      <c r="C1078" t="s">
        <v>55</v>
      </c>
      <c r="D1078" t="s">
        <v>7</v>
      </c>
      <c r="E1078" t="s">
        <v>8</v>
      </c>
      <c r="F1078" s="1">
        <v>4840</v>
      </c>
      <c r="G1078" s="1">
        <f>SUM(F1078:F1082)</f>
        <v>23771</v>
      </c>
    </row>
    <row r="1079" spans="1:7" x14ac:dyDescent="0.25">
      <c r="A1079">
        <v>1990</v>
      </c>
      <c r="B1079" t="s">
        <v>6</v>
      </c>
      <c r="C1079" t="s">
        <v>56</v>
      </c>
      <c r="D1079" t="s">
        <v>7</v>
      </c>
      <c r="E1079" t="s">
        <v>8</v>
      </c>
      <c r="F1079" s="1">
        <v>5034</v>
      </c>
    </row>
    <row r="1080" spans="1:7" x14ac:dyDescent="0.25">
      <c r="A1080">
        <v>1990</v>
      </c>
      <c r="B1080" t="s">
        <v>6</v>
      </c>
      <c r="C1080" t="s">
        <v>57</v>
      </c>
      <c r="D1080" t="s">
        <v>7</v>
      </c>
      <c r="E1080" t="s">
        <v>8</v>
      </c>
      <c r="F1080" s="1">
        <v>4848</v>
      </c>
    </row>
    <row r="1081" spans="1:7" x14ac:dyDescent="0.25">
      <c r="A1081">
        <v>1990</v>
      </c>
      <c r="B1081" t="s">
        <v>6</v>
      </c>
      <c r="C1081" t="s">
        <v>58</v>
      </c>
      <c r="D1081" t="s">
        <v>7</v>
      </c>
      <c r="E1081" t="s">
        <v>8</v>
      </c>
      <c r="F1081" s="1">
        <v>4436</v>
      </c>
    </row>
    <row r="1082" spans="1:7" x14ac:dyDescent="0.25">
      <c r="A1082">
        <v>1990</v>
      </c>
      <c r="B1082" t="s">
        <v>6</v>
      </c>
      <c r="C1082" t="s">
        <v>59</v>
      </c>
      <c r="D1082" t="s">
        <v>7</v>
      </c>
      <c r="E1082" t="s">
        <v>8</v>
      </c>
      <c r="F1082" s="1">
        <v>4613</v>
      </c>
    </row>
    <row r="1083" spans="1:7" x14ac:dyDescent="0.25">
      <c r="A1083">
        <v>1990</v>
      </c>
      <c r="B1083" t="s">
        <v>6</v>
      </c>
      <c r="C1083" t="s">
        <v>60</v>
      </c>
      <c r="D1083" t="s">
        <v>7</v>
      </c>
      <c r="E1083" t="s">
        <v>8</v>
      </c>
      <c r="F1083" s="1">
        <v>4875</v>
      </c>
      <c r="G1083" s="1">
        <f>SUM(F1083:F1087)</f>
        <v>22953</v>
      </c>
    </row>
    <row r="1084" spans="1:7" x14ac:dyDescent="0.25">
      <c r="A1084">
        <v>1990</v>
      </c>
      <c r="B1084" t="s">
        <v>6</v>
      </c>
      <c r="C1084" t="s">
        <v>61</v>
      </c>
      <c r="D1084" t="s">
        <v>7</v>
      </c>
      <c r="E1084" t="s">
        <v>8</v>
      </c>
      <c r="F1084" s="1">
        <v>4703</v>
      </c>
    </row>
    <row r="1085" spans="1:7" x14ac:dyDescent="0.25">
      <c r="A1085">
        <v>1990</v>
      </c>
      <c r="B1085" t="s">
        <v>6</v>
      </c>
      <c r="C1085" t="s">
        <v>62</v>
      </c>
      <c r="D1085" t="s">
        <v>7</v>
      </c>
      <c r="E1085" t="s">
        <v>8</v>
      </c>
      <c r="F1085" s="1">
        <v>4525</v>
      </c>
    </row>
    <row r="1086" spans="1:7" x14ac:dyDescent="0.25">
      <c r="A1086">
        <v>1990</v>
      </c>
      <c r="B1086" t="s">
        <v>6</v>
      </c>
      <c r="C1086" t="s">
        <v>63</v>
      </c>
      <c r="D1086" t="s">
        <v>7</v>
      </c>
      <c r="E1086" t="s">
        <v>8</v>
      </c>
      <c r="F1086" s="1">
        <v>4483</v>
      </c>
    </row>
    <row r="1087" spans="1:7" x14ac:dyDescent="0.25">
      <c r="A1087">
        <v>1990</v>
      </c>
      <c r="B1087" t="s">
        <v>6</v>
      </c>
      <c r="C1087" t="s">
        <v>64</v>
      </c>
      <c r="D1087" t="s">
        <v>7</v>
      </c>
      <c r="E1087" t="s">
        <v>8</v>
      </c>
      <c r="F1087" s="1">
        <v>4367</v>
      </c>
    </row>
    <row r="1088" spans="1:7" x14ac:dyDescent="0.25">
      <c r="A1088">
        <v>1990</v>
      </c>
      <c r="B1088" t="s">
        <v>6</v>
      </c>
      <c r="C1088" t="s">
        <v>65</v>
      </c>
      <c r="D1088" t="s">
        <v>7</v>
      </c>
      <c r="E1088" t="s">
        <v>8</v>
      </c>
      <c r="F1088" s="1">
        <v>4318</v>
      </c>
      <c r="G1088" s="1">
        <f>SUM(F1088:F1092)</f>
        <v>22332</v>
      </c>
    </row>
    <row r="1089" spans="1:7" x14ac:dyDescent="0.25">
      <c r="A1089">
        <v>1990</v>
      </c>
      <c r="B1089" t="s">
        <v>6</v>
      </c>
      <c r="C1089" t="s">
        <v>66</v>
      </c>
      <c r="D1089" t="s">
        <v>7</v>
      </c>
      <c r="E1089" t="s">
        <v>8</v>
      </c>
      <c r="F1089" s="1">
        <v>4346</v>
      </c>
    </row>
    <row r="1090" spans="1:7" x14ac:dyDescent="0.25">
      <c r="A1090">
        <v>1990</v>
      </c>
      <c r="B1090" t="s">
        <v>6</v>
      </c>
      <c r="C1090" t="s">
        <v>67</v>
      </c>
      <c r="D1090" t="s">
        <v>7</v>
      </c>
      <c r="E1090" t="s">
        <v>8</v>
      </c>
      <c r="F1090" s="1">
        <v>4330</v>
      </c>
    </row>
    <row r="1091" spans="1:7" x14ac:dyDescent="0.25">
      <c r="A1091">
        <v>1990</v>
      </c>
      <c r="B1091" t="s">
        <v>6</v>
      </c>
      <c r="C1091" t="s">
        <v>68</v>
      </c>
      <c r="D1091" t="s">
        <v>7</v>
      </c>
      <c r="E1091" t="s">
        <v>8</v>
      </c>
      <c r="F1091" s="1">
        <v>4593</v>
      </c>
    </row>
    <row r="1092" spans="1:7" x14ac:dyDescent="0.25">
      <c r="A1092">
        <v>1990</v>
      </c>
      <c r="B1092" t="s">
        <v>6</v>
      </c>
      <c r="C1092" t="s">
        <v>69</v>
      </c>
      <c r="D1092" t="s">
        <v>7</v>
      </c>
      <c r="E1092" t="s">
        <v>8</v>
      </c>
      <c r="F1092" s="1">
        <v>4745</v>
      </c>
    </row>
    <row r="1093" spans="1:7" x14ac:dyDescent="0.25">
      <c r="A1093">
        <v>1990</v>
      </c>
      <c r="B1093" t="s">
        <v>6</v>
      </c>
      <c r="C1093" t="s">
        <v>70</v>
      </c>
      <c r="D1093" t="s">
        <v>7</v>
      </c>
      <c r="E1093" t="s">
        <v>8</v>
      </c>
      <c r="F1093" s="1">
        <v>4599</v>
      </c>
      <c r="G1093" s="1">
        <f>SUM(F1093:F1097)</f>
        <v>20944</v>
      </c>
    </row>
    <row r="1094" spans="1:7" x14ac:dyDescent="0.25">
      <c r="A1094">
        <v>1990</v>
      </c>
      <c r="B1094" t="s">
        <v>6</v>
      </c>
      <c r="C1094" t="s">
        <v>71</v>
      </c>
      <c r="D1094" t="s">
        <v>7</v>
      </c>
      <c r="E1094" t="s">
        <v>8</v>
      </c>
      <c r="F1094" s="1">
        <v>4394</v>
      </c>
    </row>
    <row r="1095" spans="1:7" x14ac:dyDescent="0.25">
      <c r="A1095">
        <v>1990</v>
      </c>
      <c r="B1095" t="s">
        <v>6</v>
      </c>
      <c r="C1095" t="s">
        <v>72</v>
      </c>
      <c r="D1095" t="s">
        <v>7</v>
      </c>
      <c r="E1095" t="s">
        <v>8</v>
      </c>
      <c r="F1095" s="1">
        <v>4270</v>
      </c>
    </row>
    <row r="1096" spans="1:7" x14ac:dyDescent="0.25">
      <c r="A1096">
        <v>1990</v>
      </c>
      <c r="B1096" t="s">
        <v>6</v>
      </c>
      <c r="C1096" t="s">
        <v>73</v>
      </c>
      <c r="D1096" t="s">
        <v>7</v>
      </c>
      <c r="E1096" t="s">
        <v>8</v>
      </c>
      <c r="F1096" s="1">
        <v>4013</v>
      </c>
    </row>
    <row r="1097" spans="1:7" x14ac:dyDescent="0.25">
      <c r="A1097">
        <v>1990</v>
      </c>
      <c r="B1097" t="s">
        <v>6</v>
      </c>
      <c r="C1097" t="s">
        <v>74</v>
      </c>
      <c r="D1097" t="s">
        <v>7</v>
      </c>
      <c r="E1097" t="s">
        <v>8</v>
      </c>
      <c r="F1097" s="1">
        <v>3668</v>
      </c>
    </row>
    <row r="1098" spans="1:7" x14ac:dyDescent="0.25">
      <c r="A1098">
        <v>1990</v>
      </c>
      <c r="B1098" t="s">
        <v>6</v>
      </c>
      <c r="C1098" t="s">
        <v>75</v>
      </c>
      <c r="D1098" t="s">
        <v>7</v>
      </c>
      <c r="E1098" t="s">
        <v>8</v>
      </c>
      <c r="F1098" s="1">
        <v>3433</v>
      </c>
      <c r="G1098" s="1">
        <f>SUM(F1098:F1102)</f>
        <v>16437</v>
      </c>
    </row>
    <row r="1099" spans="1:7" x14ac:dyDescent="0.25">
      <c r="A1099">
        <v>1990</v>
      </c>
      <c r="B1099" t="s">
        <v>6</v>
      </c>
      <c r="C1099" t="s">
        <v>76</v>
      </c>
      <c r="D1099" t="s">
        <v>7</v>
      </c>
      <c r="E1099" t="s">
        <v>8</v>
      </c>
      <c r="F1099" s="1">
        <v>3494</v>
      </c>
    </row>
    <row r="1100" spans="1:7" x14ac:dyDescent="0.25">
      <c r="A1100">
        <v>1990</v>
      </c>
      <c r="B1100" t="s">
        <v>6</v>
      </c>
      <c r="C1100" t="s">
        <v>77</v>
      </c>
      <c r="D1100" t="s">
        <v>7</v>
      </c>
      <c r="E1100" t="s">
        <v>8</v>
      </c>
      <c r="F1100" s="1">
        <v>3117</v>
      </c>
    </row>
    <row r="1101" spans="1:7" x14ac:dyDescent="0.25">
      <c r="A1101">
        <v>1990</v>
      </c>
      <c r="B1101" t="s">
        <v>6</v>
      </c>
      <c r="C1101" t="s">
        <v>78</v>
      </c>
      <c r="D1101" t="s">
        <v>7</v>
      </c>
      <c r="E1101" t="s">
        <v>8</v>
      </c>
      <c r="F1101" s="1">
        <v>3213</v>
      </c>
    </row>
    <row r="1102" spans="1:7" x14ac:dyDescent="0.25">
      <c r="A1102">
        <v>1990</v>
      </c>
      <c r="B1102" t="s">
        <v>6</v>
      </c>
      <c r="C1102" t="s">
        <v>79</v>
      </c>
      <c r="D1102" t="s">
        <v>7</v>
      </c>
      <c r="E1102" t="s">
        <v>8</v>
      </c>
      <c r="F1102" s="1">
        <v>3180</v>
      </c>
    </row>
    <row r="1103" spans="1:7" x14ac:dyDescent="0.25">
      <c r="A1103">
        <v>1990</v>
      </c>
      <c r="B1103" t="s">
        <v>6</v>
      </c>
      <c r="C1103" t="s">
        <v>80</v>
      </c>
      <c r="D1103" t="s">
        <v>7</v>
      </c>
      <c r="E1103" t="s">
        <v>8</v>
      </c>
      <c r="F1103" s="1">
        <v>2579</v>
      </c>
      <c r="G1103" s="1">
        <f>SUM(F1103:F1107)</f>
        <v>11394</v>
      </c>
    </row>
    <row r="1104" spans="1:7" x14ac:dyDescent="0.25">
      <c r="A1104">
        <v>1990</v>
      </c>
      <c r="B1104" t="s">
        <v>6</v>
      </c>
      <c r="C1104" t="s">
        <v>81</v>
      </c>
      <c r="D1104" t="s">
        <v>7</v>
      </c>
      <c r="E1104" t="s">
        <v>8</v>
      </c>
      <c r="F1104" s="1">
        <v>2111</v>
      </c>
    </row>
    <row r="1105" spans="1:7" x14ac:dyDescent="0.25">
      <c r="A1105">
        <v>1990</v>
      </c>
      <c r="B1105" t="s">
        <v>6</v>
      </c>
      <c r="C1105" t="s">
        <v>82</v>
      </c>
      <c r="D1105" t="s">
        <v>7</v>
      </c>
      <c r="E1105" t="s">
        <v>8</v>
      </c>
      <c r="F1105" s="1">
        <v>2167</v>
      </c>
    </row>
    <row r="1106" spans="1:7" x14ac:dyDescent="0.25">
      <c r="A1106">
        <v>1990</v>
      </c>
      <c r="B1106" t="s">
        <v>6</v>
      </c>
      <c r="C1106" t="s">
        <v>83</v>
      </c>
      <c r="D1106" t="s">
        <v>7</v>
      </c>
      <c r="E1106" t="s">
        <v>8</v>
      </c>
      <c r="F1106" s="1">
        <v>2132</v>
      </c>
    </row>
    <row r="1107" spans="1:7" x14ac:dyDescent="0.25">
      <c r="A1107">
        <v>1990</v>
      </c>
      <c r="B1107" t="s">
        <v>6</v>
      </c>
      <c r="C1107" t="s">
        <v>84</v>
      </c>
      <c r="D1107" t="s">
        <v>7</v>
      </c>
      <c r="E1107" t="s">
        <v>8</v>
      </c>
      <c r="F1107" s="1">
        <v>2405</v>
      </c>
    </row>
    <row r="1108" spans="1:7" x14ac:dyDescent="0.25">
      <c r="A1108">
        <v>1990</v>
      </c>
      <c r="B1108" t="s">
        <v>6</v>
      </c>
      <c r="C1108" t="s">
        <v>85</v>
      </c>
      <c r="D1108" t="s">
        <v>7</v>
      </c>
      <c r="E1108" t="s">
        <v>8</v>
      </c>
      <c r="F1108" s="1">
        <v>2587</v>
      </c>
      <c r="G1108" s="1">
        <f>SUM(F1108:F1112)</f>
        <v>11382</v>
      </c>
    </row>
    <row r="1109" spans="1:7" x14ac:dyDescent="0.25">
      <c r="A1109">
        <v>1990</v>
      </c>
      <c r="B1109" t="s">
        <v>6</v>
      </c>
      <c r="C1109" t="s">
        <v>86</v>
      </c>
      <c r="D1109" t="s">
        <v>7</v>
      </c>
      <c r="E1109" t="s">
        <v>8</v>
      </c>
      <c r="F1109" s="1">
        <v>2422</v>
      </c>
    </row>
    <row r="1110" spans="1:7" x14ac:dyDescent="0.25">
      <c r="A1110">
        <v>1990</v>
      </c>
      <c r="B1110" t="s">
        <v>6</v>
      </c>
      <c r="C1110" t="s">
        <v>87</v>
      </c>
      <c r="D1110" t="s">
        <v>7</v>
      </c>
      <c r="E1110" t="s">
        <v>8</v>
      </c>
      <c r="F1110" s="1">
        <v>2369</v>
      </c>
    </row>
    <row r="1111" spans="1:7" x14ac:dyDescent="0.25">
      <c r="A1111">
        <v>1990</v>
      </c>
      <c r="B1111" t="s">
        <v>6</v>
      </c>
      <c r="C1111" t="s">
        <v>88</v>
      </c>
      <c r="D1111" t="s">
        <v>7</v>
      </c>
      <c r="E1111" t="s">
        <v>8</v>
      </c>
      <c r="F1111" s="1">
        <v>2075</v>
      </c>
    </row>
    <row r="1112" spans="1:7" x14ac:dyDescent="0.25">
      <c r="A1112">
        <v>1990</v>
      </c>
      <c r="B1112" t="s">
        <v>6</v>
      </c>
      <c r="C1112" t="s">
        <v>89</v>
      </c>
      <c r="D1112" t="s">
        <v>7</v>
      </c>
      <c r="E1112" t="s">
        <v>8</v>
      </c>
      <c r="F1112" s="1">
        <v>1929</v>
      </c>
    </row>
    <row r="1113" spans="1:7" x14ac:dyDescent="0.25">
      <c r="A1113">
        <v>1990</v>
      </c>
      <c r="B1113" t="s">
        <v>6</v>
      </c>
      <c r="C1113" t="s">
        <v>90</v>
      </c>
      <c r="D1113" t="s">
        <v>7</v>
      </c>
      <c r="E1113" t="s">
        <v>8</v>
      </c>
      <c r="F1113" s="1">
        <v>1746</v>
      </c>
      <c r="G1113" s="1">
        <f>SUM(F1113:F1117)</f>
        <v>7065</v>
      </c>
    </row>
    <row r="1114" spans="1:7" x14ac:dyDescent="0.25">
      <c r="A1114">
        <v>1990</v>
      </c>
      <c r="B1114" t="s">
        <v>6</v>
      </c>
      <c r="C1114" t="s">
        <v>91</v>
      </c>
      <c r="D1114" t="s">
        <v>7</v>
      </c>
      <c r="E1114" t="s">
        <v>8</v>
      </c>
      <c r="F1114" s="1">
        <v>1577</v>
      </c>
    </row>
    <row r="1115" spans="1:7" x14ac:dyDescent="0.25">
      <c r="A1115">
        <v>1990</v>
      </c>
      <c r="B1115" t="s">
        <v>6</v>
      </c>
      <c r="C1115" t="s">
        <v>92</v>
      </c>
      <c r="D1115" t="s">
        <v>7</v>
      </c>
      <c r="E1115" t="s">
        <v>8</v>
      </c>
      <c r="F1115" s="1">
        <v>1410</v>
      </c>
    </row>
    <row r="1116" spans="1:7" x14ac:dyDescent="0.25">
      <c r="A1116">
        <v>1990</v>
      </c>
      <c r="B1116" t="s">
        <v>6</v>
      </c>
      <c r="C1116" t="s">
        <v>93</v>
      </c>
      <c r="D1116" t="s">
        <v>7</v>
      </c>
      <c r="E1116" t="s">
        <v>8</v>
      </c>
      <c r="F1116" s="1">
        <v>1246</v>
      </c>
    </row>
    <row r="1117" spans="1:7" x14ac:dyDescent="0.25">
      <c r="A1117">
        <v>1990</v>
      </c>
      <c r="B1117" t="s">
        <v>6</v>
      </c>
      <c r="C1117" t="s">
        <v>94</v>
      </c>
      <c r="D1117" t="s">
        <v>7</v>
      </c>
      <c r="E1117" t="s">
        <v>8</v>
      </c>
      <c r="F1117" s="1">
        <v>1086</v>
      </c>
    </row>
    <row r="1118" spans="1:7" x14ac:dyDescent="0.25">
      <c r="A1118">
        <v>1990</v>
      </c>
      <c r="B1118" t="s">
        <v>6</v>
      </c>
      <c r="C1118" t="s">
        <v>95</v>
      </c>
      <c r="D1118" t="s">
        <v>7</v>
      </c>
      <c r="E1118" t="s">
        <v>8</v>
      </c>
      <c r="F1118">
        <v>934</v>
      </c>
      <c r="G1118" s="1">
        <f>SUM(F1118:F1122)</f>
        <v>3351</v>
      </c>
    </row>
    <row r="1119" spans="1:7" x14ac:dyDescent="0.25">
      <c r="A1119">
        <v>1990</v>
      </c>
      <c r="B1119" t="s">
        <v>6</v>
      </c>
      <c r="C1119" t="s">
        <v>96</v>
      </c>
      <c r="D1119" t="s">
        <v>7</v>
      </c>
      <c r="E1119" t="s">
        <v>8</v>
      </c>
      <c r="F1119">
        <v>790</v>
      </c>
    </row>
    <row r="1120" spans="1:7" x14ac:dyDescent="0.25">
      <c r="A1120">
        <v>1990</v>
      </c>
      <c r="B1120" t="s">
        <v>6</v>
      </c>
      <c r="C1120" t="s">
        <v>97</v>
      </c>
      <c r="D1120" t="s">
        <v>7</v>
      </c>
      <c r="E1120" t="s">
        <v>8</v>
      </c>
      <c r="F1120">
        <v>658</v>
      </c>
    </row>
    <row r="1121" spans="1:7" x14ac:dyDescent="0.25">
      <c r="A1121">
        <v>1990</v>
      </c>
      <c r="B1121" t="s">
        <v>6</v>
      </c>
      <c r="C1121" t="s">
        <v>98</v>
      </c>
      <c r="D1121" t="s">
        <v>7</v>
      </c>
      <c r="E1121" t="s">
        <v>8</v>
      </c>
      <c r="F1121">
        <v>538</v>
      </c>
    </row>
    <row r="1122" spans="1:7" x14ac:dyDescent="0.25">
      <c r="A1122">
        <v>1990</v>
      </c>
      <c r="B1122" t="s">
        <v>6</v>
      </c>
      <c r="C1122" t="s">
        <v>99</v>
      </c>
      <c r="D1122" t="s">
        <v>7</v>
      </c>
      <c r="E1122" t="s">
        <v>8</v>
      </c>
      <c r="F1122">
        <v>431</v>
      </c>
    </row>
    <row r="1123" spans="1:7" x14ac:dyDescent="0.25">
      <c r="A1123">
        <v>1990</v>
      </c>
      <c r="B1123" t="s">
        <v>6</v>
      </c>
      <c r="C1123" t="s">
        <v>100</v>
      </c>
      <c r="D1123" t="s">
        <v>7</v>
      </c>
      <c r="E1123" t="s">
        <v>8</v>
      </c>
      <c r="F1123">
        <v>338</v>
      </c>
      <c r="G1123" s="1">
        <f>SUM(F1123:F1127)</f>
        <v>1024</v>
      </c>
    </row>
    <row r="1124" spans="1:7" x14ac:dyDescent="0.25">
      <c r="A1124">
        <v>1990</v>
      </c>
      <c r="B1124" t="s">
        <v>6</v>
      </c>
      <c r="C1124" t="s">
        <v>101</v>
      </c>
      <c r="D1124" t="s">
        <v>7</v>
      </c>
      <c r="E1124" t="s">
        <v>8</v>
      </c>
      <c r="F1124">
        <v>258</v>
      </c>
    </row>
    <row r="1125" spans="1:7" x14ac:dyDescent="0.25">
      <c r="A1125">
        <v>1990</v>
      </c>
      <c r="B1125" t="s">
        <v>6</v>
      </c>
      <c r="C1125" t="s">
        <v>102</v>
      </c>
      <c r="D1125" t="s">
        <v>7</v>
      </c>
      <c r="E1125" t="s">
        <v>8</v>
      </c>
      <c r="F1125">
        <v>192</v>
      </c>
    </row>
    <row r="1126" spans="1:7" x14ac:dyDescent="0.25">
      <c r="A1126">
        <v>1990</v>
      </c>
      <c r="B1126" t="s">
        <v>6</v>
      </c>
      <c r="C1126" t="s">
        <v>103</v>
      </c>
      <c r="D1126" t="s">
        <v>7</v>
      </c>
      <c r="E1126" t="s">
        <v>8</v>
      </c>
      <c r="F1126">
        <v>139</v>
      </c>
    </row>
    <row r="1127" spans="1:7" x14ac:dyDescent="0.25">
      <c r="A1127">
        <v>1990</v>
      </c>
      <c r="B1127" t="s">
        <v>6</v>
      </c>
      <c r="C1127" t="s">
        <v>104</v>
      </c>
      <c r="D1127" t="s">
        <v>7</v>
      </c>
      <c r="E1127" t="s">
        <v>8</v>
      </c>
      <c r="F1127">
        <v>97</v>
      </c>
    </row>
    <row r="1128" spans="1:7" x14ac:dyDescent="0.25">
      <c r="A1128">
        <v>1990</v>
      </c>
      <c r="B1128" t="s">
        <v>6</v>
      </c>
      <c r="C1128" t="s">
        <v>105</v>
      </c>
      <c r="D1128" t="s">
        <v>7</v>
      </c>
      <c r="E1128" t="s">
        <v>8</v>
      </c>
      <c r="F1128">
        <v>65</v>
      </c>
      <c r="G1128" s="1">
        <f>SUM(F1128:F1133)</f>
        <v>161</v>
      </c>
    </row>
    <row r="1129" spans="1:7" x14ac:dyDescent="0.25">
      <c r="A1129">
        <v>1990</v>
      </c>
      <c r="B1129" t="s">
        <v>6</v>
      </c>
      <c r="C1129" t="s">
        <v>106</v>
      </c>
      <c r="D1129" t="s">
        <v>7</v>
      </c>
      <c r="E1129" t="s">
        <v>8</v>
      </c>
      <c r="F1129">
        <v>41</v>
      </c>
    </row>
    <row r="1130" spans="1:7" x14ac:dyDescent="0.25">
      <c r="A1130">
        <v>1990</v>
      </c>
      <c r="B1130" t="s">
        <v>6</v>
      </c>
      <c r="C1130" t="s">
        <v>107</v>
      </c>
      <c r="D1130" t="s">
        <v>7</v>
      </c>
      <c r="E1130" t="s">
        <v>8</v>
      </c>
      <c r="F1130">
        <v>25</v>
      </c>
    </row>
    <row r="1131" spans="1:7" x14ac:dyDescent="0.25">
      <c r="A1131">
        <v>1990</v>
      </c>
      <c r="B1131" t="s">
        <v>6</v>
      </c>
      <c r="C1131" t="s">
        <v>108</v>
      </c>
      <c r="D1131" t="s">
        <v>7</v>
      </c>
      <c r="E1131" t="s">
        <v>8</v>
      </c>
      <c r="F1131">
        <v>15</v>
      </c>
    </row>
    <row r="1132" spans="1:7" x14ac:dyDescent="0.25">
      <c r="A1132">
        <v>1990</v>
      </c>
      <c r="B1132" t="s">
        <v>6</v>
      </c>
      <c r="C1132" t="s">
        <v>109</v>
      </c>
      <c r="D1132" t="s">
        <v>7</v>
      </c>
      <c r="E1132" t="s">
        <v>8</v>
      </c>
      <c r="F1132" t="s">
        <v>10</v>
      </c>
    </row>
    <row r="1133" spans="1:7" x14ac:dyDescent="0.25">
      <c r="A1133">
        <v>1990</v>
      </c>
      <c r="B1133" t="s">
        <v>6</v>
      </c>
      <c r="C1133" t="s">
        <v>110</v>
      </c>
      <c r="D1133" t="s">
        <v>7</v>
      </c>
      <c r="E1133" t="s">
        <v>8</v>
      </c>
      <c r="F1133">
        <v>15</v>
      </c>
    </row>
    <row r="1134" spans="1:7" x14ac:dyDescent="0.25">
      <c r="A1134">
        <v>1990</v>
      </c>
      <c r="B1134" t="s">
        <v>6</v>
      </c>
      <c r="C1134" t="s">
        <v>111</v>
      </c>
      <c r="D1134" t="s">
        <v>7</v>
      </c>
      <c r="E1134" t="s">
        <v>8</v>
      </c>
      <c r="F1134">
        <v>0</v>
      </c>
    </row>
    <row r="1135" spans="1:7" x14ac:dyDescent="0.25">
      <c r="A1135">
        <v>1991</v>
      </c>
      <c r="B1135" t="s">
        <v>6</v>
      </c>
      <c r="C1135" t="s">
        <v>7</v>
      </c>
      <c r="D1135" t="s">
        <v>7</v>
      </c>
      <c r="E1135" t="s">
        <v>8</v>
      </c>
      <c r="F1135" s="1">
        <v>384400</v>
      </c>
      <c r="G1135" s="1">
        <f>F1135</f>
        <v>384400</v>
      </c>
    </row>
    <row r="1136" spans="1:7" x14ac:dyDescent="0.25">
      <c r="A1136">
        <v>1991</v>
      </c>
      <c r="B1136" t="s">
        <v>6</v>
      </c>
      <c r="C1136" t="s">
        <v>9</v>
      </c>
      <c r="D1136" t="s">
        <v>7</v>
      </c>
      <c r="E1136" t="s">
        <v>8</v>
      </c>
      <c r="F1136" s="1">
        <v>4982</v>
      </c>
      <c r="G1136" s="1">
        <f>SUM(F1136:F1140)</f>
        <v>23928</v>
      </c>
    </row>
    <row r="1137" spans="1:7" x14ac:dyDescent="0.25">
      <c r="A1137">
        <v>1991</v>
      </c>
      <c r="B1137" t="s">
        <v>6</v>
      </c>
      <c r="C1137" t="s">
        <v>11</v>
      </c>
      <c r="D1137" t="s">
        <v>7</v>
      </c>
      <c r="E1137" t="s">
        <v>8</v>
      </c>
      <c r="F1137" s="1">
        <v>4871</v>
      </c>
    </row>
    <row r="1138" spans="1:7" x14ac:dyDescent="0.25">
      <c r="A1138">
        <v>1991</v>
      </c>
      <c r="B1138" t="s">
        <v>6</v>
      </c>
      <c r="C1138" t="s">
        <v>12</v>
      </c>
      <c r="D1138" t="s">
        <v>7</v>
      </c>
      <c r="E1138" t="s">
        <v>8</v>
      </c>
      <c r="F1138" s="1">
        <v>4851</v>
      </c>
    </row>
    <row r="1139" spans="1:7" x14ac:dyDescent="0.25">
      <c r="A1139">
        <v>1991</v>
      </c>
      <c r="B1139" t="s">
        <v>6</v>
      </c>
      <c r="C1139" t="s">
        <v>13</v>
      </c>
      <c r="D1139" t="s">
        <v>7</v>
      </c>
      <c r="E1139" t="s">
        <v>8</v>
      </c>
      <c r="F1139" s="1">
        <v>4526</v>
      </c>
    </row>
    <row r="1140" spans="1:7" x14ac:dyDescent="0.25">
      <c r="A1140">
        <v>1991</v>
      </c>
      <c r="B1140" t="s">
        <v>6</v>
      </c>
      <c r="C1140" t="s">
        <v>14</v>
      </c>
      <c r="D1140" t="s">
        <v>7</v>
      </c>
      <c r="E1140" t="s">
        <v>8</v>
      </c>
      <c r="F1140" s="1">
        <v>4698</v>
      </c>
    </row>
    <row r="1141" spans="1:7" x14ac:dyDescent="0.25">
      <c r="A1141">
        <v>1991</v>
      </c>
      <c r="B1141" t="s">
        <v>6</v>
      </c>
      <c r="C1141" t="s">
        <v>15</v>
      </c>
      <c r="D1141" t="s">
        <v>7</v>
      </c>
      <c r="E1141" t="s">
        <v>8</v>
      </c>
      <c r="F1141" s="1">
        <v>4266</v>
      </c>
      <c r="G1141" s="1">
        <f>SUM(F1141:F1145)</f>
        <v>21946</v>
      </c>
    </row>
    <row r="1142" spans="1:7" x14ac:dyDescent="0.25">
      <c r="A1142">
        <v>1991</v>
      </c>
      <c r="B1142" t="s">
        <v>6</v>
      </c>
      <c r="C1142" t="s">
        <v>16</v>
      </c>
      <c r="D1142" t="s">
        <v>7</v>
      </c>
      <c r="E1142" t="s">
        <v>8</v>
      </c>
      <c r="F1142" s="1">
        <v>4384</v>
      </c>
    </row>
    <row r="1143" spans="1:7" x14ac:dyDescent="0.25">
      <c r="A1143">
        <v>1991</v>
      </c>
      <c r="B1143" t="s">
        <v>6</v>
      </c>
      <c r="C1143" t="s">
        <v>17</v>
      </c>
      <c r="D1143" t="s">
        <v>7</v>
      </c>
      <c r="E1143" t="s">
        <v>8</v>
      </c>
      <c r="F1143" s="1">
        <v>4388</v>
      </c>
    </row>
    <row r="1144" spans="1:7" x14ac:dyDescent="0.25">
      <c r="A1144">
        <v>1991</v>
      </c>
      <c r="B1144" t="s">
        <v>6</v>
      </c>
      <c r="C1144" t="s">
        <v>18</v>
      </c>
      <c r="D1144" t="s">
        <v>7</v>
      </c>
      <c r="E1144" t="s">
        <v>8</v>
      </c>
      <c r="F1144" s="1">
        <v>4337</v>
      </c>
    </row>
    <row r="1145" spans="1:7" x14ac:dyDescent="0.25">
      <c r="A1145">
        <v>1991</v>
      </c>
      <c r="B1145" t="s">
        <v>6</v>
      </c>
      <c r="C1145" t="s">
        <v>19</v>
      </c>
      <c r="D1145" t="s">
        <v>7</v>
      </c>
      <c r="E1145" t="s">
        <v>8</v>
      </c>
      <c r="F1145" s="1">
        <v>4571</v>
      </c>
    </row>
    <row r="1146" spans="1:7" x14ac:dyDescent="0.25">
      <c r="A1146">
        <v>1991</v>
      </c>
      <c r="B1146" t="s">
        <v>6</v>
      </c>
      <c r="C1146" t="s">
        <v>20</v>
      </c>
      <c r="D1146" t="s">
        <v>7</v>
      </c>
      <c r="E1146" t="s">
        <v>8</v>
      </c>
      <c r="F1146" s="1">
        <v>4376</v>
      </c>
      <c r="G1146" s="1">
        <f>SUM(F1146:F1150)</f>
        <v>21253</v>
      </c>
    </row>
    <row r="1147" spans="1:7" x14ac:dyDescent="0.25">
      <c r="A1147">
        <v>1991</v>
      </c>
      <c r="B1147" t="s">
        <v>6</v>
      </c>
      <c r="C1147" t="s">
        <v>21</v>
      </c>
      <c r="D1147" t="s">
        <v>7</v>
      </c>
      <c r="E1147" t="s">
        <v>8</v>
      </c>
      <c r="F1147" s="1">
        <v>4344</v>
      </c>
    </row>
    <row r="1148" spans="1:7" x14ac:dyDescent="0.25">
      <c r="A1148">
        <v>1991</v>
      </c>
      <c r="B1148" t="s">
        <v>6</v>
      </c>
      <c r="C1148" t="s">
        <v>22</v>
      </c>
      <c r="D1148" t="s">
        <v>7</v>
      </c>
      <c r="E1148" t="s">
        <v>8</v>
      </c>
      <c r="F1148" s="1">
        <v>4225</v>
      </c>
    </row>
    <row r="1149" spans="1:7" x14ac:dyDescent="0.25">
      <c r="A1149">
        <v>1991</v>
      </c>
      <c r="B1149" t="s">
        <v>6</v>
      </c>
      <c r="C1149" t="s">
        <v>23</v>
      </c>
      <c r="D1149" t="s">
        <v>7</v>
      </c>
      <c r="E1149" t="s">
        <v>8</v>
      </c>
      <c r="F1149" s="1">
        <v>4179</v>
      </c>
    </row>
    <row r="1150" spans="1:7" x14ac:dyDescent="0.25">
      <c r="A1150">
        <v>1991</v>
      </c>
      <c r="B1150" t="s">
        <v>6</v>
      </c>
      <c r="C1150" t="s">
        <v>24</v>
      </c>
      <c r="D1150" t="s">
        <v>7</v>
      </c>
      <c r="E1150" t="s">
        <v>8</v>
      </c>
      <c r="F1150" s="1">
        <v>4129</v>
      </c>
    </row>
    <row r="1151" spans="1:7" x14ac:dyDescent="0.25">
      <c r="A1151">
        <v>1991</v>
      </c>
      <c r="B1151" t="s">
        <v>6</v>
      </c>
      <c r="C1151" t="s">
        <v>25</v>
      </c>
      <c r="D1151" t="s">
        <v>7</v>
      </c>
      <c r="E1151" t="s">
        <v>8</v>
      </c>
      <c r="F1151" s="1">
        <v>4186</v>
      </c>
      <c r="G1151" s="1">
        <f>SUM(F1151:F1155)</f>
        <v>21994</v>
      </c>
    </row>
    <row r="1152" spans="1:7" x14ac:dyDescent="0.25">
      <c r="A1152">
        <v>1991</v>
      </c>
      <c r="B1152" t="s">
        <v>6</v>
      </c>
      <c r="C1152" t="s">
        <v>26</v>
      </c>
      <c r="D1152" t="s">
        <v>7</v>
      </c>
      <c r="E1152" t="s">
        <v>8</v>
      </c>
      <c r="F1152" s="1">
        <v>4064</v>
      </c>
    </row>
    <row r="1153" spans="1:7" x14ac:dyDescent="0.25">
      <c r="A1153">
        <v>1991</v>
      </c>
      <c r="B1153" t="s">
        <v>6</v>
      </c>
      <c r="C1153" t="s">
        <v>27</v>
      </c>
      <c r="D1153" t="s">
        <v>7</v>
      </c>
      <c r="E1153" t="s">
        <v>8</v>
      </c>
      <c r="F1153" s="1">
        <v>4179</v>
      </c>
    </row>
    <row r="1154" spans="1:7" x14ac:dyDescent="0.25">
      <c r="A1154">
        <v>1991</v>
      </c>
      <c r="B1154" t="s">
        <v>6</v>
      </c>
      <c r="C1154" t="s">
        <v>28</v>
      </c>
      <c r="D1154" t="s">
        <v>7</v>
      </c>
      <c r="E1154" t="s">
        <v>8</v>
      </c>
      <c r="F1154" s="1">
        <v>4562</v>
      </c>
    </row>
    <row r="1155" spans="1:7" x14ac:dyDescent="0.25">
      <c r="A1155">
        <v>1991</v>
      </c>
      <c r="B1155" t="s">
        <v>6</v>
      </c>
      <c r="C1155" t="s">
        <v>29</v>
      </c>
      <c r="D1155" t="s">
        <v>7</v>
      </c>
      <c r="E1155" t="s">
        <v>8</v>
      </c>
      <c r="F1155" s="1">
        <v>5003</v>
      </c>
    </row>
    <row r="1156" spans="1:7" x14ac:dyDescent="0.25">
      <c r="A1156">
        <v>1991</v>
      </c>
      <c r="B1156" t="s">
        <v>6</v>
      </c>
      <c r="C1156" t="s">
        <v>30</v>
      </c>
      <c r="D1156" t="s">
        <v>7</v>
      </c>
      <c r="E1156" t="s">
        <v>8</v>
      </c>
      <c r="F1156" s="1">
        <v>5172</v>
      </c>
      <c r="G1156" s="1">
        <f>SUM(F1156:F1160)</f>
        <v>28205</v>
      </c>
    </row>
    <row r="1157" spans="1:7" x14ac:dyDescent="0.25">
      <c r="A1157">
        <v>1991</v>
      </c>
      <c r="B1157" t="s">
        <v>6</v>
      </c>
      <c r="C1157" t="s">
        <v>31</v>
      </c>
      <c r="D1157" t="s">
        <v>7</v>
      </c>
      <c r="E1157" t="s">
        <v>8</v>
      </c>
      <c r="F1157" s="1">
        <v>5327</v>
      </c>
    </row>
    <row r="1158" spans="1:7" x14ac:dyDescent="0.25">
      <c r="A1158">
        <v>1991</v>
      </c>
      <c r="B1158" t="s">
        <v>6</v>
      </c>
      <c r="C1158" t="s">
        <v>32</v>
      </c>
      <c r="D1158" t="s">
        <v>7</v>
      </c>
      <c r="E1158" t="s">
        <v>8</v>
      </c>
      <c r="F1158" s="1">
        <v>5553</v>
      </c>
    </row>
    <row r="1159" spans="1:7" x14ac:dyDescent="0.25">
      <c r="A1159">
        <v>1991</v>
      </c>
      <c r="B1159" t="s">
        <v>6</v>
      </c>
      <c r="C1159" t="s">
        <v>33</v>
      </c>
      <c r="D1159" t="s">
        <v>7</v>
      </c>
      <c r="E1159" t="s">
        <v>8</v>
      </c>
      <c r="F1159" s="1">
        <v>5990</v>
      </c>
    </row>
    <row r="1160" spans="1:7" x14ac:dyDescent="0.25">
      <c r="A1160">
        <v>1991</v>
      </c>
      <c r="B1160" t="s">
        <v>6</v>
      </c>
      <c r="C1160" t="s">
        <v>34</v>
      </c>
      <c r="D1160" t="s">
        <v>7</v>
      </c>
      <c r="E1160" t="s">
        <v>8</v>
      </c>
      <c r="F1160" s="1">
        <v>6163</v>
      </c>
    </row>
    <row r="1161" spans="1:7" x14ac:dyDescent="0.25">
      <c r="A1161">
        <v>1991</v>
      </c>
      <c r="B1161" t="s">
        <v>6</v>
      </c>
      <c r="C1161" t="s">
        <v>35</v>
      </c>
      <c r="D1161" t="s">
        <v>7</v>
      </c>
      <c r="E1161" t="s">
        <v>8</v>
      </c>
      <c r="F1161" s="1">
        <v>6515</v>
      </c>
      <c r="G1161" s="1">
        <f>SUM(F1161:F1165)</f>
        <v>33266</v>
      </c>
    </row>
    <row r="1162" spans="1:7" x14ac:dyDescent="0.25">
      <c r="A1162">
        <v>1991</v>
      </c>
      <c r="B1162" t="s">
        <v>6</v>
      </c>
      <c r="C1162" t="s">
        <v>36</v>
      </c>
      <c r="D1162" t="s">
        <v>7</v>
      </c>
      <c r="E1162" t="s">
        <v>8</v>
      </c>
      <c r="F1162" s="1">
        <v>6652</v>
      </c>
    </row>
    <row r="1163" spans="1:7" x14ac:dyDescent="0.25">
      <c r="A1163">
        <v>1991</v>
      </c>
      <c r="B1163" t="s">
        <v>6</v>
      </c>
      <c r="C1163" t="s">
        <v>37</v>
      </c>
      <c r="D1163" t="s">
        <v>7</v>
      </c>
      <c r="E1163" t="s">
        <v>8</v>
      </c>
      <c r="F1163" s="1">
        <v>6797</v>
      </c>
    </row>
    <row r="1164" spans="1:7" x14ac:dyDescent="0.25">
      <c r="A1164">
        <v>1991</v>
      </c>
      <c r="B1164" t="s">
        <v>6</v>
      </c>
      <c r="C1164" t="s">
        <v>38</v>
      </c>
      <c r="D1164" t="s">
        <v>7</v>
      </c>
      <c r="E1164" t="s">
        <v>8</v>
      </c>
      <c r="F1164" s="1">
        <v>6608</v>
      </c>
    </row>
    <row r="1165" spans="1:7" x14ac:dyDescent="0.25">
      <c r="A1165">
        <v>1991</v>
      </c>
      <c r="B1165" t="s">
        <v>6</v>
      </c>
      <c r="C1165" t="s">
        <v>39</v>
      </c>
      <c r="D1165" t="s">
        <v>7</v>
      </c>
      <c r="E1165" t="s">
        <v>8</v>
      </c>
      <c r="F1165" s="1">
        <v>6694</v>
      </c>
    </row>
    <row r="1166" spans="1:7" x14ac:dyDescent="0.25">
      <c r="A1166">
        <v>1991</v>
      </c>
      <c r="B1166" t="s">
        <v>6</v>
      </c>
      <c r="C1166" t="s">
        <v>40</v>
      </c>
      <c r="D1166" t="s">
        <v>7</v>
      </c>
      <c r="E1166" t="s">
        <v>8</v>
      </c>
      <c r="F1166" s="1">
        <v>6587</v>
      </c>
      <c r="G1166" s="1">
        <f>SUM(F1166:F1170)</f>
        <v>32802</v>
      </c>
    </row>
    <row r="1167" spans="1:7" x14ac:dyDescent="0.25">
      <c r="A1167">
        <v>1991</v>
      </c>
      <c r="B1167" t="s">
        <v>6</v>
      </c>
      <c r="C1167" t="s">
        <v>41</v>
      </c>
      <c r="D1167" t="s">
        <v>7</v>
      </c>
      <c r="E1167" t="s">
        <v>8</v>
      </c>
      <c r="F1167" s="1">
        <v>6626</v>
      </c>
    </row>
    <row r="1168" spans="1:7" x14ac:dyDescent="0.25">
      <c r="A1168">
        <v>1991</v>
      </c>
      <c r="B1168" t="s">
        <v>6</v>
      </c>
      <c r="C1168" t="s">
        <v>42</v>
      </c>
      <c r="D1168" t="s">
        <v>7</v>
      </c>
      <c r="E1168" t="s">
        <v>8</v>
      </c>
      <c r="F1168" s="1">
        <v>6647</v>
      </c>
    </row>
    <row r="1169" spans="1:7" x14ac:dyDescent="0.25">
      <c r="A1169">
        <v>1991</v>
      </c>
      <c r="B1169" t="s">
        <v>6</v>
      </c>
      <c r="C1169" t="s">
        <v>43</v>
      </c>
      <c r="D1169" t="s">
        <v>7</v>
      </c>
      <c r="E1169" t="s">
        <v>8</v>
      </c>
      <c r="F1169" s="1">
        <v>6481</v>
      </c>
    </row>
    <row r="1170" spans="1:7" x14ac:dyDescent="0.25">
      <c r="A1170">
        <v>1991</v>
      </c>
      <c r="B1170" t="s">
        <v>6</v>
      </c>
      <c r="C1170" t="s">
        <v>44</v>
      </c>
      <c r="D1170" t="s">
        <v>7</v>
      </c>
      <c r="E1170" t="s">
        <v>8</v>
      </c>
      <c r="F1170" s="1">
        <v>6461</v>
      </c>
    </row>
    <row r="1171" spans="1:7" x14ac:dyDescent="0.25">
      <c r="A1171">
        <v>1991</v>
      </c>
      <c r="B1171" t="s">
        <v>6</v>
      </c>
      <c r="C1171" t="s">
        <v>45</v>
      </c>
      <c r="D1171" t="s">
        <v>7</v>
      </c>
      <c r="E1171" t="s">
        <v>8</v>
      </c>
      <c r="F1171" s="1">
        <v>6333</v>
      </c>
      <c r="G1171" s="1">
        <f>SUM(F1171:F1175)</f>
        <v>30662</v>
      </c>
    </row>
    <row r="1172" spans="1:7" x14ac:dyDescent="0.25">
      <c r="A1172">
        <v>1991</v>
      </c>
      <c r="B1172" t="s">
        <v>6</v>
      </c>
      <c r="C1172" t="s">
        <v>46</v>
      </c>
      <c r="D1172" t="s">
        <v>7</v>
      </c>
      <c r="E1172" t="s">
        <v>8</v>
      </c>
      <c r="F1172" s="1">
        <v>6427</v>
      </c>
    </row>
    <row r="1173" spans="1:7" x14ac:dyDescent="0.25">
      <c r="A1173">
        <v>1991</v>
      </c>
      <c r="B1173" t="s">
        <v>6</v>
      </c>
      <c r="C1173" t="s">
        <v>47</v>
      </c>
      <c r="D1173" t="s">
        <v>7</v>
      </c>
      <c r="E1173" t="s">
        <v>8</v>
      </c>
      <c r="F1173" s="1">
        <v>6127</v>
      </c>
    </row>
    <row r="1174" spans="1:7" x14ac:dyDescent="0.25">
      <c r="A1174">
        <v>1991</v>
      </c>
      <c r="B1174" t="s">
        <v>6</v>
      </c>
      <c r="C1174" t="s">
        <v>48</v>
      </c>
      <c r="D1174" t="s">
        <v>7</v>
      </c>
      <c r="E1174" t="s">
        <v>8</v>
      </c>
      <c r="F1174" s="1">
        <v>6085</v>
      </c>
    </row>
    <row r="1175" spans="1:7" x14ac:dyDescent="0.25">
      <c r="A1175">
        <v>1991</v>
      </c>
      <c r="B1175" t="s">
        <v>6</v>
      </c>
      <c r="C1175" t="s">
        <v>49</v>
      </c>
      <c r="D1175" t="s">
        <v>7</v>
      </c>
      <c r="E1175" t="s">
        <v>8</v>
      </c>
      <c r="F1175" s="1">
        <v>5690</v>
      </c>
    </row>
    <row r="1176" spans="1:7" x14ac:dyDescent="0.25">
      <c r="A1176">
        <v>1991</v>
      </c>
      <c r="B1176" t="s">
        <v>6</v>
      </c>
      <c r="C1176" t="s">
        <v>50</v>
      </c>
      <c r="D1176" t="s">
        <v>7</v>
      </c>
      <c r="E1176" t="s">
        <v>8</v>
      </c>
      <c r="F1176" s="1">
        <v>5818</v>
      </c>
      <c r="G1176" s="1">
        <f>SUM(F1176:F1180)</f>
        <v>28349</v>
      </c>
    </row>
    <row r="1177" spans="1:7" x14ac:dyDescent="0.25">
      <c r="A1177">
        <v>1991</v>
      </c>
      <c r="B1177" t="s">
        <v>6</v>
      </c>
      <c r="C1177" t="s">
        <v>51</v>
      </c>
      <c r="D1177" t="s">
        <v>7</v>
      </c>
      <c r="E1177" t="s">
        <v>8</v>
      </c>
      <c r="F1177" s="1">
        <v>5821</v>
      </c>
    </row>
    <row r="1178" spans="1:7" x14ac:dyDescent="0.25">
      <c r="A1178">
        <v>1991</v>
      </c>
      <c r="B1178" t="s">
        <v>6</v>
      </c>
      <c r="C1178" t="s">
        <v>52</v>
      </c>
      <c r="D1178" t="s">
        <v>7</v>
      </c>
      <c r="E1178" t="s">
        <v>8</v>
      </c>
      <c r="F1178" s="1">
        <v>5741</v>
      </c>
    </row>
    <row r="1179" spans="1:7" x14ac:dyDescent="0.25">
      <c r="A1179">
        <v>1991</v>
      </c>
      <c r="B1179" t="s">
        <v>6</v>
      </c>
      <c r="C1179" t="s">
        <v>53</v>
      </c>
      <c r="D1179" t="s">
        <v>7</v>
      </c>
      <c r="E1179" t="s">
        <v>8</v>
      </c>
      <c r="F1179" s="1">
        <v>5578</v>
      </c>
    </row>
    <row r="1180" spans="1:7" x14ac:dyDescent="0.25">
      <c r="A1180">
        <v>1991</v>
      </c>
      <c r="B1180" t="s">
        <v>6</v>
      </c>
      <c r="C1180" t="s">
        <v>54</v>
      </c>
      <c r="D1180" t="s">
        <v>7</v>
      </c>
      <c r="E1180" t="s">
        <v>8</v>
      </c>
      <c r="F1180" s="1">
        <v>5391</v>
      </c>
    </row>
    <row r="1181" spans="1:7" x14ac:dyDescent="0.25">
      <c r="A1181">
        <v>1991</v>
      </c>
      <c r="B1181" t="s">
        <v>6</v>
      </c>
      <c r="C1181" t="s">
        <v>55</v>
      </c>
      <c r="D1181" t="s">
        <v>7</v>
      </c>
      <c r="E1181" t="s">
        <v>8</v>
      </c>
      <c r="F1181" s="1">
        <v>4773</v>
      </c>
      <c r="G1181" s="1">
        <f>SUM(F1181:F1185)</f>
        <v>23836</v>
      </c>
    </row>
    <row r="1182" spans="1:7" x14ac:dyDescent="0.25">
      <c r="A1182">
        <v>1991</v>
      </c>
      <c r="B1182" t="s">
        <v>6</v>
      </c>
      <c r="C1182" t="s">
        <v>56</v>
      </c>
      <c r="D1182" t="s">
        <v>7</v>
      </c>
      <c r="E1182" t="s">
        <v>8</v>
      </c>
      <c r="F1182" s="1">
        <v>4816</v>
      </c>
    </row>
    <row r="1183" spans="1:7" x14ac:dyDescent="0.25">
      <c r="A1183">
        <v>1991</v>
      </c>
      <c r="B1183" t="s">
        <v>6</v>
      </c>
      <c r="C1183" t="s">
        <v>57</v>
      </c>
      <c r="D1183" t="s">
        <v>7</v>
      </c>
      <c r="E1183" t="s">
        <v>8</v>
      </c>
      <c r="F1183" s="1">
        <v>5022</v>
      </c>
    </row>
    <row r="1184" spans="1:7" x14ac:dyDescent="0.25">
      <c r="A1184">
        <v>1991</v>
      </c>
      <c r="B1184" t="s">
        <v>6</v>
      </c>
      <c r="C1184" t="s">
        <v>58</v>
      </c>
      <c r="D1184" t="s">
        <v>7</v>
      </c>
      <c r="E1184" t="s">
        <v>8</v>
      </c>
      <c r="F1184" s="1">
        <v>4826</v>
      </c>
    </row>
    <row r="1185" spans="1:7" x14ac:dyDescent="0.25">
      <c r="A1185">
        <v>1991</v>
      </c>
      <c r="B1185" t="s">
        <v>6</v>
      </c>
      <c r="C1185" t="s">
        <v>59</v>
      </c>
      <c r="D1185" t="s">
        <v>7</v>
      </c>
      <c r="E1185" t="s">
        <v>8</v>
      </c>
      <c r="F1185" s="1">
        <v>4399</v>
      </c>
    </row>
    <row r="1186" spans="1:7" x14ac:dyDescent="0.25">
      <c r="A1186">
        <v>1991</v>
      </c>
      <c r="B1186" t="s">
        <v>6</v>
      </c>
      <c r="C1186" t="s">
        <v>60</v>
      </c>
      <c r="D1186" t="s">
        <v>7</v>
      </c>
      <c r="E1186" t="s">
        <v>8</v>
      </c>
      <c r="F1186" s="1">
        <v>4588</v>
      </c>
      <c r="G1186" s="1">
        <f>SUM(F1186:F1190)</f>
        <v>23049</v>
      </c>
    </row>
    <row r="1187" spans="1:7" x14ac:dyDescent="0.25">
      <c r="A1187">
        <v>1991</v>
      </c>
      <c r="B1187" t="s">
        <v>6</v>
      </c>
      <c r="C1187" t="s">
        <v>61</v>
      </c>
      <c r="D1187" t="s">
        <v>7</v>
      </c>
      <c r="E1187" t="s">
        <v>8</v>
      </c>
      <c r="F1187" s="1">
        <v>4845</v>
      </c>
    </row>
    <row r="1188" spans="1:7" x14ac:dyDescent="0.25">
      <c r="A1188">
        <v>1991</v>
      </c>
      <c r="B1188" t="s">
        <v>6</v>
      </c>
      <c r="C1188" t="s">
        <v>62</v>
      </c>
      <c r="D1188" t="s">
        <v>7</v>
      </c>
      <c r="E1188" t="s">
        <v>8</v>
      </c>
      <c r="F1188" s="1">
        <v>4661</v>
      </c>
    </row>
    <row r="1189" spans="1:7" x14ac:dyDescent="0.25">
      <c r="A1189">
        <v>1991</v>
      </c>
      <c r="B1189" t="s">
        <v>6</v>
      </c>
      <c r="C1189" t="s">
        <v>63</v>
      </c>
      <c r="D1189" t="s">
        <v>7</v>
      </c>
      <c r="E1189" t="s">
        <v>8</v>
      </c>
      <c r="F1189" s="1">
        <v>4505</v>
      </c>
    </row>
    <row r="1190" spans="1:7" x14ac:dyDescent="0.25">
      <c r="A1190">
        <v>1991</v>
      </c>
      <c r="B1190" t="s">
        <v>6</v>
      </c>
      <c r="C1190" t="s">
        <v>64</v>
      </c>
      <c r="D1190" t="s">
        <v>7</v>
      </c>
      <c r="E1190" t="s">
        <v>8</v>
      </c>
      <c r="F1190" s="1">
        <v>4450</v>
      </c>
    </row>
    <row r="1191" spans="1:7" x14ac:dyDescent="0.25">
      <c r="A1191">
        <v>1991</v>
      </c>
      <c r="B1191" t="s">
        <v>6</v>
      </c>
      <c r="C1191" t="s">
        <v>65</v>
      </c>
      <c r="D1191" t="s">
        <v>7</v>
      </c>
      <c r="E1191" t="s">
        <v>8</v>
      </c>
      <c r="F1191" s="1">
        <v>4323</v>
      </c>
      <c r="G1191" s="1">
        <f>SUM(F1191:F1195)</f>
        <v>21719</v>
      </c>
    </row>
    <row r="1192" spans="1:7" x14ac:dyDescent="0.25">
      <c r="A1192">
        <v>1991</v>
      </c>
      <c r="B1192" t="s">
        <v>6</v>
      </c>
      <c r="C1192" t="s">
        <v>66</v>
      </c>
      <c r="D1192" t="s">
        <v>7</v>
      </c>
      <c r="E1192" t="s">
        <v>8</v>
      </c>
      <c r="F1192" s="1">
        <v>4273</v>
      </c>
    </row>
    <row r="1193" spans="1:7" x14ac:dyDescent="0.25">
      <c r="A1193">
        <v>1991</v>
      </c>
      <c r="B1193" t="s">
        <v>6</v>
      </c>
      <c r="C1193" t="s">
        <v>67</v>
      </c>
      <c r="D1193" t="s">
        <v>7</v>
      </c>
      <c r="E1193" t="s">
        <v>8</v>
      </c>
      <c r="F1193" s="1">
        <v>4295</v>
      </c>
    </row>
    <row r="1194" spans="1:7" x14ac:dyDescent="0.25">
      <c r="A1194">
        <v>1991</v>
      </c>
      <c r="B1194" t="s">
        <v>6</v>
      </c>
      <c r="C1194" t="s">
        <v>68</v>
      </c>
      <c r="D1194" t="s">
        <v>7</v>
      </c>
      <c r="E1194" t="s">
        <v>8</v>
      </c>
      <c r="F1194" s="1">
        <v>4279</v>
      </c>
    </row>
    <row r="1195" spans="1:7" x14ac:dyDescent="0.25">
      <c r="A1195">
        <v>1991</v>
      </c>
      <c r="B1195" t="s">
        <v>6</v>
      </c>
      <c r="C1195" t="s">
        <v>69</v>
      </c>
      <c r="D1195" t="s">
        <v>7</v>
      </c>
      <c r="E1195" t="s">
        <v>8</v>
      </c>
      <c r="F1195" s="1">
        <v>4549</v>
      </c>
    </row>
    <row r="1196" spans="1:7" x14ac:dyDescent="0.25">
      <c r="A1196">
        <v>1991</v>
      </c>
      <c r="B1196" t="s">
        <v>6</v>
      </c>
      <c r="C1196" t="s">
        <v>70</v>
      </c>
      <c r="D1196" t="s">
        <v>7</v>
      </c>
      <c r="E1196" t="s">
        <v>8</v>
      </c>
      <c r="F1196" s="1">
        <v>4667</v>
      </c>
      <c r="G1196" s="1">
        <f>SUM(F1196:F1200)</f>
        <v>21713</v>
      </c>
    </row>
    <row r="1197" spans="1:7" x14ac:dyDescent="0.25">
      <c r="A1197">
        <v>1991</v>
      </c>
      <c r="B1197" t="s">
        <v>6</v>
      </c>
      <c r="C1197" t="s">
        <v>71</v>
      </c>
      <c r="D1197" t="s">
        <v>7</v>
      </c>
      <c r="E1197" t="s">
        <v>8</v>
      </c>
      <c r="F1197" s="1">
        <v>4545</v>
      </c>
    </row>
    <row r="1198" spans="1:7" x14ac:dyDescent="0.25">
      <c r="A1198">
        <v>1991</v>
      </c>
      <c r="B1198" t="s">
        <v>6</v>
      </c>
      <c r="C1198" t="s">
        <v>72</v>
      </c>
      <c r="D1198" t="s">
        <v>7</v>
      </c>
      <c r="E1198" t="s">
        <v>8</v>
      </c>
      <c r="F1198" s="1">
        <v>4346</v>
      </c>
    </row>
    <row r="1199" spans="1:7" x14ac:dyDescent="0.25">
      <c r="A1199">
        <v>1991</v>
      </c>
      <c r="B1199" t="s">
        <v>6</v>
      </c>
      <c r="C1199" t="s">
        <v>73</v>
      </c>
      <c r="D1199" t="s">
        <v>7</v>
      </c>
      <c r="E1199" t="s">
        <v>8</v>
      </c>
      <c r="F1199" s="1">
        <v>4205</v>
      </c>
    </row>
    <row r="1200" spans="1:7" x14ac:dyDescent="0.25">
      <c r="A1200">
        <v>1991</v>
      </c>
      <c r="B1200" t="s">
        <v>6</v>
      </c>
      <c r="C1200" t="s">
        <v>74</v>
      </c>
      <c r="D1200" t="s">
        <v>7</v>
      </c>
      <c r="E1200" t="s">
        <v>8</v>
      </c>
      <c r="F1200" s="1">
        <v>3950</v>
      </c>
    </row>
    <row r="1201" spans="1:7" x14ac:dyDescent="0.25">
      <c r="A1201">
        <v>1991</v>
      </c>
      <c r="B1201" t="s">
        <v>6</v>
      </c>
      <c r="C1201" t="s">
        <v>75</v>
      </c>
      <c r="D1201" t="s">
        <v>7</v>
      </c>
      <c r="E1201" t="s">
        <v>8</v>
      </c>
      <c r="F1201" s="1">
        <v>3603</v>
      </c>
      <c r="G1201" s="1">
        <f>SUM(F1201:F1205)</f>
        <v>16569</v>
      </c>
    </row>
    <row r="1202" spans="1:7" x14ac:dyDescent="0.25">
      <c r="A1202">
        <v>1991</v>
      </c>
      <c r="B1202" t="s">
        <v>6</v>
      </c>
      <c r="C1202" t="s">
        <v>76</v>
      </c>
      <c r="D1202" t="s">
        <v>7</v>
      </c>
      <c r="E1202" t="s">
        <v>8</v>
      </c>
      <c r="F1202" s="1">
        <v>3364</v>
      </c>
    </row>
    <row r="1203" spans="1:7" x14ac:dyDescent="0.25">
      <c r="A1203">
        <v>1991</v>
      </c>
      <c r="B1203" t="s">
        <v>6</v>
      </c>
      <c r="C1203" t="s">
        <v>77</v>
      </c>
      <c r="D1203" t="s">
        <v>7</v>
      </c>
      <c r="E1203" t="s">
        <v>8</v>
      </c>
      <c r="F1203" s="1">
        <v>3431</v>
      </c>
    </row>
    <row r="1204" spans="1:7" x14ac:dyDescent="0.25">
      <c r="A1204">
        <v>1991</v>
      </c>
      <c r="B1204" t="s">
        <v>6</v>
      </c>
      <c r="C1204" t="s">
        <v>78</v>
      </c>
      <c r="D1204" t="s">
        <v>7</v>
      </c>
      <c r="E1204" t="s">
        <v>8</v>
      </c>
      <c r="F1204" s="1">
        <v>3046</v>
      </c>
    </row>
    <row r="1205" spans="1:7" x14ac:dyDescent="0.25">
      <c r="A1205">
        <v>1991</v>
      </c>
      <c r="B1205" t="s">
        <v>6</v>
      </c>
      <c r="C1205" t="s">
        <v>79</v>
      </c>
      <c r="D1205" t="s">
        <v>7</v>
      </c>
      <c r="E1205" t="s">
        <v>8</v>
      </c>
      <c r="F1205" s="1">
        <v>3125</v>
      </c>
    </row>
    <row r="1206" spans="1:7" x14ac:dyDescent="0.25">
      <c r="A1206">
        <v>1991</v>
      </c>
      <c r="B1206" t="s">
        <v>6</v>
      </c>
      <c r="C1206" t="s">
        <v>80</v>
      </c>
      <c r="D1206" t="s">
        <v>7</v>
      </c>
      <c r="E1206" t="s">
        <v>8</v>
      </c>
      <c r="F1206" s="1">
        <v>3089</v>
      </c>
      <c r="G1206" s="1">
        <f>SUM(F1206:F1210)</f>
        <v>11764</v>
      </c>
    </row>
    <row r="1207" spans="1:7" x14ac:dyDescent="0.25">
      <c r="A1207">
        <v>1991</v>
      </c>
      <c r="B1207" t="s">
        <v>6</v>
      </c>
      <c r="C1207" t="s">
        <v>81</v>
      </c>
      <c r="D1207" t="s">
        <v>7</v>
      </c>
      <c r="E1207" t="s">
        <v>8</v>
      </c>
      <c r="F1207" s="1">
        <v>2502</v>
      </c>
    </row>
    <row r="1208" spans="1:7" x14ac:dyDescent="0.25">
      <c r="A1208">
        <v>1991</v>
      </c>
      <c r="B1208" t="s">
        <v>6</v>
      </c>
      <c r="C1208" t="s">
        <v>82</v>
      </c>
      <c r="D1208" t="s">
        <v>7</v>
      </c>
      <c r="E1208" t="s">
        <v>8</v>
      </c>
      <c r="F1208" s="1">
        <v>2033</v>
      </c>
    </row>
    <row r="1209" spans="1:7" x14ac:dyDescent="0.25">
      <c r="A1209">
        <v>1991</v>
      </c>
      <c r="B1209" t="s">
        <v>6</v>
      </c>
      <c r="C1209" t="s">
        <v>83</v>
      </c>
      <c r="D1209" t="s">
        <v>7</v>
      </c>
      <c r="E1209" t="s">
        <v>8</v>
      </c>
      <c r="F1209" s="1">
        <v>2087</v>
      </c>
    </row>
    <row r="1210" spans="1:7" x14ac:dyDescent="0.25">
      <c r="A1210">
        <v>1991</v>
      </c>
      <c r="B1210" t="s">
        <v>6</v>
      </c>
      <c r="C1210" t="s">
        <v>84</v>
      </c>
      <c r="D1210" t="s">
        <v>7</v>
      </c>
      <c r="E1210" t="s">
        <v>8</v>
      </c>
      <c r="F1210" s="1">
        <v>2053</v>
      </c>
    </row>
    <row r="1211" spans="1:7" x14ac:dyDescent="0.25">
      <c r="A1211">
        <v>1991</v>
      </c>
      <c r="B1211" t="s">
        <v>6</v>
      </c>
      <c r="C1211" t="s">
        <v>85</v>
      </c>
      <c r="D1211" t="s">
        <v>7</v>
      </c>
      <c r="E1211" t="s">
        <v>8</v>
      </c>
      <c r="F1211" s="1">
        <v>2312</v>
      </c>
      <c r="G1211" s="1">
        <f>SUM(F1211:F1215)</f>
        <v>11315</v>
      </c>
    </row>
    <row r="1212" spans="1:7" x14ac:dyDescent="0.25">
      <c r="A1212">
        <v>1991</v>
      </c>
      <c r="B1212" t="s">
        <v>6</v>
      </c>
      <c r="C1212" t="s">
        <v>86</v>
      </c>
      <c r="D1212" t="s">
        <v>7</v>
      </c>
      <c r="E1212" t="s">
        <v>8</v>
      </c>
      <c r="F1212" s="1">
        <v>2487</v>
      </c>
    </row>
    <row r="1213" spans="1:7" x14ac:dyDescent="0.25">
      <c r="A1213">
        <v>1991</v>
      </c>
      <c r="B1213" t="s">
        <v>6</v>
      </c>
      <c r="C1213" t="s">
        <v>87</v>
      </c>
      <c r="D1213" t="s">
        <v>7</v>
      </c>
      <c r="E1213" t="s">
        <v>8</v>
      </c>
      <c r="F1213" s="1">
        <v>2317</v>
      </c>
    </row>
    <row r="1214" spans="1:7" x14ac:dyDescent="0.25">
      <c r="A1214">
        <v>1991</v>
      </c>
      <c r="B1214" t="s">
        <v>6</v>
      </c>
      <c r="C1214" t="s">
        <v>88</v>
      </c>
      <c r="D1214" t="s">
        <v>7</v>
      </c>
      <c r="E1214" t="s">
        <v>8</v>
      </c>
      <c r="F1214" s="1">
        <v>2246</v>
      </c>
    </row>
    <row r="1215" spans="1:7" x14ac:dyDescent="0.25">
      <c r="A1215">
        <v>1991</v>
      </c>
      <c r="B1215" t="s">
        <v>6</v>
      </c>
      <c r="C1215" t="s">
        <v>89</v>
      </c>
      <c r="D1215" t="s">
        <v>7</v>
      </c>
      <c r="E1215" t="s">
        <v>8</v>
      </c>
      <c r="F1215" s="1">
        <v>1953</v>
      </c>
    </row>
    <row r="1216" spans="1:7" x14ac:dyDescent="0.25">
      <c r="A1216">
        <v>1991</v>
      </c>
      <c r="B1216" t="s">
        <v>6</v>
      </c>
      <c r="C1216" t="s">
        <v>90</v>
      </c>
      <c r="D1216" t="s">
        <v>7</v>
      </c>
      <c r="E1216" t="s">
        <v>8</v>
      </c>
      <c r="F1216" s="1">
        <v>1808</v>
      </c>
      <c r="G1216" s="1">
        <f>SUM(F1216:F1220)</f>
        <v>7324</v>
      </c>
    </row>
    <row r="1217" spans="1:7" x14ac:dyDescent="0.25">
      <c r="A1217">
        <v>1991</v>
      </c>
      <c r="B1217" t="s">
        <v>6</v>
      </c>
      <c r="C1217" t="s">
        <v>91</v>
      </c>
      <c r="D1217" t="s">
        <v>7</v>
      </c>
      <c r="E1217" t="s">
        <v>8</v>
      </c>
      <c r="F1217" s="1">
        <v>1636</v>
      </c>
    </row>
    <row r="1218" spans="1:7" x14ac:dyDescent="0.25">
      <c r="A1218">
        <v>1991</v>
      </c>
      <c r="B1218" t="s">
        <v>6</v>
      </c>
      <c r="C1218" t="s">
        <v>92</v>
      </c>
      <c r="D1218" t="s">
        <v>7</v>
      </c>
      <c r="E1218" t="s">
        <v>8</v>
      </c>
      <c r="F1218" s="1">
        <v>1462</v>
      </c>
    </row>
    <row r="1219" spans="1:7" x14ac:dyDescent="0.25">
      <c r="A1219">
        <v>1991</v>
      </c>
      <c r="B1219" t="s">
        <v>6</v>
      </c>
      <c r="C1219" t="s">
        <v>93</v>
      </c>
      <c r="D1219" t="s">
        <v>7</v>
      </c>
      <c r="E1219" t="s">
        <v>8</v>
      </c>
      <c r="F1219" s="1">
        <v>1291</v>
      </c>
    </row>
    <row r="1220" spans="1:7" x14ac:dyDescent="0.25">
      <c r="A1220">
        <v>1991</v>
      </c>
      <c r="B1220" t="s">
        <v>6</v>
      </c>
      <c r="C1220" t="s">
        <v>94</v>
      </c>
      <c r="D1220" t="s">
        <v>7</v>
      </c>
      <c r="E1220" t="s">
        <v>8</v>
      </c>
      <c r="F1220" s="1">
        <v>1127</v>
      </c>
    </row>
    <row r="1221" spans="1:7" x14ac:dyDescent="0.25">
      <c r="A1221">
        <v>1991</v>
      </c>
      <c r="B1221" t="s">
        <v>6</v>
      </c>
      <c r="C1221" t="s">
        <v>95</v>
      </c>
      <c r="D1221" t="s">
        <v>7</v>
      </c>
      <c r="E1221" t="s">
        <v>8</v>
      </c>
      <c r="F1221">
        <v>969</v>
      </c>
      <c r="G1221" s="1">
        <f>SUM(F1221:F1225)</f>
        <v>3478</v>
      </c>
    </row>
    <row r="1222" spans="1:7" x14ac:dyDescent="0.25">
      <c r="A1222">
        <v>1991</v>
      </c>
      <c r="B1222" t="s">
        <v>6</v>
      </c>
      <c r="C1222" t="s">
        <v>96</v>
      </c>
      <c r="D1222" t="s">
        <v>7</v>
      </c>
      <c r="E1222" t="s">
        <v>8</v>
      </c>
      <c r="F1222">
        <v>820</v>
      </c>
    </row>
    <row r="1223" spans="1:7" x14ac:dyDescent="0.25">
      <c r="A1223">
        <v>1991</v>
      </c>
      <c r="B1223" t="s">
        <v>6</v>
      </c>
      <c r="C1223" t="s">
        <v>97</v>
      </c>
      <c r="D1223" t="s">
        <v>7</v>
      </c>
      <c r="E1223" t="s">
        <v>8</v>
      </c>
      <c r="F1223">
        <v>683</v>
      </c>
    </row>
    <row r="1224" spans="1:7" x14ac:dyDescent="0.25">
      <c r="A1224">
        <v>1991</v>
      </c>
      <c r="B1224" t="s">
        <v>6</v>
      </c>
      <c r="C1224" t="s">
        <v>98</v>
      </c>
      <c r="D1224" t="s">
        <v>7</v>
      </c>
      <c r="E1224" t="s">
        <v>8</v>
      </c>
      <c r="F1224">
        <v>558</v>
      </c>
    </row>
    <row r="1225" spans="1:7" x14ac:dyDescent="0.25">
      <c r="A1225">
        <v>1991</v>
      </c>
      <c r="B1225" t="s">
        <v>6</v>
      </c>
      <c r="C1225" t="s">
        <v>99</v>
      </c>
      <c r="D1225" t="s">
        <v>7</v>
      </c>
      <c r="E1225" t="s">
        <v>8</v>
      </c>
      <c r="F1225">
        <v>448</v>
      </c>
    </row>
    <row r="1226" spans="1:7" x14ac:dyDescent="0.25">
      <c r="A1226">
        <v>1991</v>
      </c>
      <c r="B1226" t="s">
        <v>6</v>
      </c>
      <c r="C1226" t="s">
        <v>100</v>
      </c>
      <c r="D1226" t="s">
        <v>7</v>
      </c>
      <c r="E1226" t="s">
        <v>8</v>
      </c>
      <c r="F1226">
        <v>350</v>
      </c>
      <c r="G1226" s="1">
        <f>SUM(F1226:F1230)</f>
        <v>1060</v>
      </c>
    </row>
    <row r="1227" spans="1:7" x14ac:dyDescent="0.25">
      <c r="A1227">
        <v>1991</v>
      </c>
      <c r="B1227" t="s">
        <v>6</v>
      </c>
      <c r="C1227" t="s">
        <v>101</v>
      </c>
      <c r="D1227" t="s">
        <v>7</v>
      </c>
      <c r="E1227" t="s">
        <v>8</v>
      </c>
      <c r="F1227">
        <v>267</v>
      </c>
    </row>
    <row r="1228" spans="1:7" x14ac:dyDescent="0.25">
      <c r="A1228">
        <v>1991</v>
      </c>
      <c r="B1228" t="s">
        <v>6</v>
      </c>
      <c r="C1228" t="s">
        <v>102</v>
      </c>
      <c r="D1228" t="s">
        <v>7</v>
      </c>
      <c r="E1228" t="s">
        <v>8</v>
      </c>
      <c r="F1228">
        <v>199</v>
      </c>
    </row>
    <row r="1229" spans="1:7" x14ac:dyDescent="0.25">
      <c r="A1229">
        <v>1991</v>
      </c>
      <c r="B1229" t="s">
        <v>6</v>
      </c>
      <c r="C1229" t="s">
        <v>103</v>
      </c>
      <c r="D1229" t="s">
        <v>7</v>
      </c>
      <c r="E1229" t="s">
        <v>8</v>
      </c>
      <c r="F1229">
        <v>144</v>
      </c>
    </row>
    <row r="1230" spans="1:7" x14ac:dyDescent="0.25">
      <c r="A1230">
        <v>1991</v>
      </c>
      <c r="B1230" t="s">
        <v>6</v>
      </c>
      <c r="C1230" t="s">
        <v>104</v>
      </c>
      <c r="D1230" t="s">
        <v>7</v>
      </c>
      <c r="E1230" t="s">
        <v>8</v>
      </c>
      <c r="F1230">
        <v>100</v>
      </c>
    </row>
    <row r="1231" spans="1:7" x14ac:dyDescent="0.25">
      <c r="A1231">
        <v>1991</v>
      </c>
      <c r="B1231" t="s">
        <v>6</v>
      </c>
      <c r="C1231" t="s">
        <v>105</v>
      </c>
      <c r="D1231" t="s">
        <v>7</v>
      </c>
      <c r="E1231" t="s">
        <v>8</v>
      </c>
      <c r="F1231">
        <v>67</v>
      </c>
      <c r="G1231" s="1">
        <f>SUM(F1231:F1236)</f>
        <v>168</v>
      </c>
    </row>
    <row r="1232" spans="1:7" x14ac:dyDescent="0.25">
      <c r="A1232">
        <v>1991</v>
      </c>
      <c r="B1232" t="s">
        <v>6</v>
      </c>
      <c r="C1232" t="s">
        <v>106</v>
      </c>
      <c r="D1232" t="s">
        <v>7</v>
      </c>
      <c r="E1232" t="s">
        <v>8</v>
      </c>
      <c r="F1232">
        <v>44</v>
      </c>
    </row>
    <row r="1233" spans="1:7" x14ac:dyDescent="0.25">
      <c r="A1233">
        <v>1991</v>
      </c>
      <c r="B1233" t="s">
        <v>6</v>
      </c>
      <c r="C1233" t="s">
        <v>107</v>
      </c>
      <c r="D1233" t="s">
        <v>7</v>
      </c>
      <c r="E1233" t="s">
        <v>8</v>
      </c>
      <c r="F1233">
        <v>26</v>
      </c>
    </row>
    <row r="1234" spans="1:7" x14ac:dyDescent="0.25">
      <c r="A1234">
        <v>1991</v>
      </c>
      <c r="B1234" t="s">
        <v>6</v>
      </c>
      <c r="C1234" t="s">
        <v>108</v>
      </c>
      <c r="D1234" t="s">
        <v>7</v>
      </c>
      <c r="E1234" t="s">
        <v>8</v>
      </c>
      <c r="F1234">
        <v>15</v>
      </c>
    </row>
    <row r="1235" spans="1:7" x14ac:dyDescent="0.25">
      <c r="A1235">
        <v>1991</v>
      </c>
      <c r="B1235" t="s">
        <v>6</v>
      </c>
      <c r="C1235" t="s">
        <v>109</v>
      </c>
      <c r="D1235" t="s">
        <v>7</v>
      </c>
      <c r="E1235" t="s">
        <v>8</v>
      </c>
      <c r="F1235" t="s">
        <v>10</v>
      </c>
    </row>
    <row r="1236" spans="1:7" x14ac:dyDescent="0.25">
      <c r="A1236">
        <v>1991</v>
      </c>
      <c r="B1236" t="s">
        <v>6</v>
      </c>
      <c r="C1236" t="s">
        <v>110</v>
      </c>
      <c r="D1236" t="s">
        <v>7</v>
      </c>
      <c r="E1236" t="s">
        <v>8</v>
      </c>
      <c r="F1236">
        <v>16</v>
      </c>
    </row>
    <row r="1237" spans="1:7" x14ac:dyDescent="0.25">
      <c r="A1237">
        <v>1991</v>
      </c>
      <c r="B1237" t="s">
        <v>6</v>
      </c>
      <c r="C1237" t="s">
        <v>111</v>
      </c>
      <c r="D1237" t="s">
        <v>7</v>
      </c>
      <c r="E1237" t="s">
        <v>8</v>
      </c>
      <c r="F1237">
        <v>0</v>
      </c>
    </row>
    <row r="1238" spans="1:7" x14ac:dyDescent="0.25">
      <c r="A1238">
        <v>1992</v>
      </c>
      <c r="B1238" t="s">
        <v>6</v>
      </c>
      <c r="C1238" t="s">
        <v>7</v>
      </c>
      <c r="D1238" t="s">
        <v>7</v>
      </c>
      <c r="E1238" t="s">
        <v>8</v>
      </c>
      <c r="F1238" s="1">
        <v>389600</v>
      </c>
      <c r="G1238" s="1">
        <f>F1238</f>
        <v>389600</v>
      </c>
    </row>
    <row r="1239" spans="1:7" x14ac:dyDescent="0.25">
      <c r="A1239">
        <v>1992</v>
      </c>
      <c r="B1239" t="s">
        <v>6</v>
      </c>
      <c r="C1239" t="s">
        <v>9</v>
      </c>
      <c r="D1239" t="s">
        <v>7</v>
      </c>
      <c r="E1239" t="s">
        <v>8</v>
      </c>
      <c r="F1239" s="1">
        <v>4992</v>
      </c>
      <c r="G1239" s="1">
        <f>SUM(F1239:F1243)</f>
        <v>24688</v>
      </c>
    </row>
    <row r="1240" spans="1:7" x14ac:dyDescent="0.25">
      <c r="A1240">
        <v>1992</v>
      </c>
      <c r="B1240" t="s">
        <v>6</v>
      </c>
      <c r="C1240" t="s">
        <v>11</v>
      </c>
      <c r="D1240" t="s">
        <v>7</v>
      </c>
      <c r="E1240" t="s">
        <v>8</v>
      </c>
      <c r="F1240" s="1">
        <v>5252</v>
      </c>
    </row>
    <row r="1241" spans="1:7" x14ac:dyDescent="0.25">
      <c r="A1241">
        <v>1992</v>
      </c>
      <c r="B1241" t="s">
        <v>6</v>
      </c>
      <c r="C1241" t="s">
        <v>12</v>
      </c>
      <c r="D1241" t="s">
        <v>7</v>
      </c>
      <c r="E1241" t="s">
        <v>8</v>
      </c>
      <c r="F1241" s="1">
        <v>4940</v>
      </c>
    </row>
    <row r="1242" spans="1:7" x14ac:dyDescent="0.25">
      <c r="A1242">
        <v>1992</v>
      </c>
      <c r="B1242" t="s">
        <v>6</v>
      </c>
      <c r="C1242" t="s">
        <v>13</v>
      </c>
      <c r="D1242" t="s">
        <v>7</v>
      </c>
      <c r="E1242" t="s">
        <v>8</v>
      </c>
      <c r="F1242" s="1">
        <v>4921</v>
      </c>
    </row>
    <row r="1243" spans="1:7" x14ac:dyDescent="0.25">
      <c r="A1243">
        <v>1992</v>
      </c>
      <c r="B1243" t="s">
        <v>6</v>
      </c>
      <c r="C1243" t="s">
        <v>14</v>
      </c>
      <c r="D1243" t="s">
        <v>7</v>
      </c>
      <c r="E1243" t="s">
        <v>8</v>
      </c>
      <c r="F1243" s="1">
        <v>4583</v>
      </c>
    </row>
    <row r="1244" spans="1:7" x14ac:dyDescent="0.25">
      <c r="A1244">
        <v>1992</v>
      </c>
      <c r="B1244" t="s">
        <v>6</v>
      </c>
      <c r="C1244" t="s">
        <v>15</v>
      </c>
      <c r="D1244" t="s">
        <v>7</v>
      </c>
      <c r="E1244" t="s">
        <v>8</v>
      </c>
      <c r="F1244" s="1">
        <v>4758</v>
      </c>
      <c r="G1244" s="1">
        <f>SUM(F1244:F1248)</f>
        <v>22314</v>
      </c>
    </row>
    <row r="1245" spans="1:7" x14ac:dyDescent="0.25">
      <c r="A1245">
        <v>1992</v>
      </c>
      <c r="B1245" t="s">
        <v>6</v>
      </c>
      <c r="C1245" t="s">
        <v>16</v>
      </c>
      <c r="D1245" t="s">
        <v>7</v>
      </c>
      <c r="E1245" t="s">
        <v>8</v>
      </c>
      <c r="F1245" s="1">
        <v>4306</v>
      </c>
    </row>
    <row r="1246" spans="1:7" x14ac:dyDescent="0.25">
      <c r="A1246">
        <v>1992</v>
      </c>
      <c r="B1246" t="s">
        <v>6</v>
      </c>
      <c r="C1246" t="s">
        <v>17</v>
      </c>
      <c r="D1246" t="s">
        <v>7</v>
      </c>
      <c r="E1246" t="s">
        <v>8</v>
      </c>
      <c r="F1246" s="1">
        <v>4424</v>
      </c>
    </row>
    <row r="1247" spans="1:7" x14ac:dyDescent="0.25">
      <c r="A1247">
        <v>1992</v>
      </c>
      <c r="B1247" t="s">
        <v>6</v>
      </c>
      <c r="C1247" t="s">
        <v>18</v>
      </c>
      <c r="D1247" t="s">
        <v>7</v>
      </c>
      <c r="E1247" t="s">
        <v>8</v>
      </c>
      <c r="F1247" s="1">
        <v>4430</v>
      </c>
    </row>
    <row r="1248" spans="1:7" x14ac:dyDescent="0.25">
      <c r="A1248">
        <v>1992</v>
      </c>
      <c r="B1248" t="s">
        <v>6</v>
      </c>
      <c r="C1248" t="s">
        <v>19</v>
      </c>
      <c r="D1248" t="s">
        <v>7</v>
      </c>
      <c r="E1248" t="s">
        <v>8</v>
      </c>
      <c r="F1248" s="1">
        <v>4396</v>
      </c>
    </row>
    <row r="1249" spans="1:7" x14ac:dyDescent="0.25">
      <c r="A1249">
        <v>1992</v>
      </c>
      <c r="B1249" t="s">
        <v>6</v>
      </c>
      <c r="C1249" t="s">
        <v>20</v>
      </c>
      <c r="D1249" t="s">
        <v>7</v>
      </c>
      <c r="E1249" t="s">
        <v>8</v>
      </c>
      <c r="F1249" s="1">
        <v>4622</v>
      </c>
      <c r="G1249" s="1">
        <f>SUM(F1249:F1253)</f>
        <v>21833</v>
      </c>
    </row>
    <row r="1250" spans="1:7" x14ac:dyDescent="0.25">
      <c r="A1250">
        <v>1992</v>
      </c>
      <c r="B1250" t="s">
        <v>6</v>
      </c>
      <c r="C1250" t="s">
        <v>21</v>
      </c>
      <c r="D1250" t="s">
        <v>7</v>
      </c>
      <c r="E1250" t="s">
        <v>8</v>
      </c>
      <c r="F1250" s="1">
        <v>4404</v>
      </c>
    </row>
    <row r="1251" spans="1:7" x14ac:dyDescent="0.25">
      <c r="A1251">
        <v>1992</v>
      </c>
      <c r="B1251" t="s">
        <v>6</v>
      </c>
      <c r="C1251" t="s">
        <v>22</v>
      </c>
      <c r="D1251" t="s">
        <v>7</v>
      </c>
      <c r="E1251" t="s">
        <v>8</v>
      </c>
      <c r="F1251" s="1">
        <v>4367</v>
      </c>
    </row>
    <row r="1252" spans="1:7" x14ac:dyDescent="0.25">
      <c r="A1252">
        <v>1992</v>
      </c>
      <c r="B1252" t="s">
        <v>6</v>
      </c>
      <c r="C1252" t="s">
        <v>23</v>
      </c>
      <c r="D1252" t="s">
        <v>7</v>
      </c>
      <c r="E1252" t="s">
        <v>8</v>
      </c>
      <c r="F1252" s="1">
        <v>4248</v>
      </c>
    </row>
    <row r="1253" spans="1:7" x14ac:dyDescent="0.25">
      <c r="A1253">
        <v>1992</v>
      </c>
      <c r="B1253" t="s">
        <v>6</v>
      </c>
      <c r="C1253" t="s">
        <v>24</v>
      </c>
      <c r="D1253" t="s">
        <v>7</v>
      </c>
      <c r="E1253" t="s">
        <v>8</v>
      </c>
      <c r="F1253" s="1">
        <v>4192</v>
      </c>
    </row>
    <row r="1254" spans="1:7" x14ac:dyDescent="0.25">
      <c r="A1254">
        <v>1992</v>
      </c>
      <c r="B1254" t="s">
        <v>6</v>
      </c>
      <c r="C1254" t="s">
        <v>25</v>
      </c>
      <c r="D1254" t="s">
        <v>7</v>
      </c>
      <c r="E1254" t="s">
        <v>8</v>
      </c>
      <c r="F1254" s="1">
        <v>4154</v>
      </c>
      <c r="G1254" s="1">
        <f>SUM(F1254:F1258)</f>
        <v>21523</v>
      </c>
    </row>
    <row r="1255" spans="1:7" x14ac:dyDescent="0.25">
      <c r="A1255">
        <v>1992</v>
      </c>
      <c r="B1255" t="s">
        <v>6</v>
      </c>
      <c r="C1255" t="s">
        <v>26</v>
      </c>
      <c r="D1255" t="s">
        <v>7</v>
      </c>
      <c r="E1255" t="s">
        <v>8</v>
      </c>
      <c r="F1255" s="1">
        <v>4220</v>
      </c>
    </row>
    <row r="1256" spans="1:7" x14ac:dyDescent="0.25">
      <c r="A1256">
        <v>1992</v>
      </c>
      <c r="B1256" t="s">
        <v>6</v>
      </c>
      <c r="C1256" t="s">
        <v>27</v>
      </c>
      <c r="D1256" t="s">
        <v>7</v>
      </c>
      <c r="E1256" t="s">
        <v>8</v>
      </c>
      <c r="F1256" s="1">
        <v>4128</v>
      </c>
    </row>
    <row r="1257" spans="1:7" x14ac:dyDescent="0.25">
      <c r="A1257">
        <v>1992</v>
      </c>
      <c r="B1257" t="s">
        <v>6</v>
      </c>
      <c r="C1257" t="s">
        <v>28</v>
      </c>
      <c r="D1257" t="s">
        <v>7</v>
      </c>
      <c r="E1257" t="s">
        <v>8</v>
      </c>
      <c r="F1257" s="1">
        <v>4296</v>
      </c>
    </row>
    <row r="1258" spans="1:7" x14ac:dyDescent="0.25">
      <c r="A1258">
        <v>1992</v>
      </c>
      <c r="B1258" t="s">
        <v>6</v>
      </c>
      <c r="C1258" t="s">
        <v>29</v>
      </c>
      <c r="D1258" t="s">
        <v>7</v>
      </c>
      <c r="E1258" t="s">
        <v>8</v>
      </c>
      <c r="F1258" s="1">
        <v>4725</v>
      </c>
    </row>
    <row r="1259" spans="1:7" x14ac:dyDescent="0.25">
      <c r="A1259">
        <v>1992</v>
      </c>
      <c r="B1259" t="s">
        <v>6</v>
      </c>
      <c r="C1259" t="s">
        <v>30</v>
      </c>
      <c r="D1259" t="s">
        <v>7</v>
      </c>
      <c r="E1259" t="s">
        <v>8</v>
      </c>
      <c r="F1259" s="1">
        <v>5212</v>
      </c>
      <c r="G1259" s="1">
        <f>SUM(F1259:F1263)</f>
        <v>27812</v>
      </c>
    </row>
    <row r="1260" spans="1:7" x14ac:dyDescent="0.25">
      <c r="A1260">
        <v>1992</v>
      </c>
      <c r="B1260" t="s">
        <v>6</v>
      </c>
      <c r="C1260" t="s">
        <v>31</v>
      </c>
      <c r="D1260" t="s">
        <v>7</v>
      </c>
      <c r="E1260" t="s">
        <v>8</v>
      </c>
      <c r="F1260" s="1">
        <v>5158</v>
      </c>
    </row>
    <row r="1261" spans="1:7" x14ac:dyDescent="0.25">
      <c r="A1261">
        <v>1992</v>
      </c>
      <c r="B1261" t="s">
        <v>6</v>
      </c>
      <c r="C1261" t="s">
        <v>32</v>
      </c>
      <c r="D1261" t="s">
        <v>7</v>
      </c>
      <c r="E1261" t="s">
        <v>8</v>
      </c>
      <c r="F1261" s="1">
        <v>5470</v>
      </c>
    </row>
    <row r="1262" spans="1:7" x14ac:dyDescent="0.25">
      <c r="A1262">
        <v>1992</v>
      </c>
      <c r="B1262" t="s">
        <v>6</v>
      </c>
      <c r="C1262" t="s">
        <v>33</v>
      </c>
      <c r="D1262" t="s">
        <v>7</v>
      </c>
      <c r="E1262" t="s">
        <v>8</v>
      </c>
      <c r="F1262" s="1">
        <v>5753</v>
      </c>
    </row>
    <row r="1263" spans="1:7" x14ac:dyDescent="0.25">
      <c r="A1263">
        <v>1992</v>
      </c>
      <c r="B1263" t="s">
        <v>6</v>
      </c>
      <c r="C1263" t="s">
        <v>34</v>
      </c>
      <c r="D1263" t="s">
        <v>7</v>
      </c>
      <c r="E1263" t="s">
        <v>8</v>
      </c>
      <c r="F1263" s="1">
        <v>6219</v>
      </c>
    </row>
    <row r="1264" spans="1:7" x14ac:dyDescent="0.25">
      <c r="A1264">
        <v>1992</v>
      </c>
      <c r="B1264" t="s">
        <v>6</v>
      </c>
      <c r="C1264" t="s">
        <v>35</v>
      </c>
      <c r="D1264" t="s">
        <v>7</v>
      </c>
      <c r="E1264" t="s">
        <v>8</v>
      </c>
      <c r="F1264" s="1">
        <v>6370</v>
      </c>
      <c r="G1264" s="1">
        <f>SUM(F1264:F1268)</f>
        <v>33584</v>
      </c>
    </row>
    <row r="1265" spans="1:7" x14ac:dyDescent="0.25">
      <c r="A1265">
        <v>1992</v>
      </c>
      <c r="B1265" t="s">
        <v>6</v>
      </c>
      <c r="C1265" t="s">
        <v>36</v>
      </c>
      <c r="D1265" t="s">
        <v>7</v>
      </c>
      <c r="E1265" t="s">
        <v>8</v>
      </c>
      <c r="F1265" s="1">
        <v>6677</v>
      </c>
    </row>
    <row r="1266" spans="1:7" x14ac:dyDescent="0.25">
      <c r="A1266">
        <v>1992</v>
      </c>
      <c r="B1266" t="s">
        <v>6</v>
      </c>
      <c r="C1266" t="s">
        <v>37</v>
      </c>
      <c r="D1266" t="s">
        <v>7</v>
      </c>
      <c r="E1266" t="s">
        <v>8</v>
      </c>
      <c r="F1266" s="1">
        <v>6771</v>
      </c>
    </row>
    <row r="1267" spans="1:7" x14ac:dyDescent="0.25">
      <c r="A1267">
        <v>1992</v>
      </c>
      <c r="B1267" t="s">
        <v>6</v>
      </c>
      <c r="C1267" t="s">
        <v>38</v>
      </c>
      <c r="D1267" t="s">
        <v>7</v>
      </c>
      <c r="E1267" t="s">
        <v>8</v>
      </c>
      <c r="F1267" s="1">
        <v>6952</v>
      </c>
    </row>
    <row r="1268" spans="1:7" x14ac:dyDescent="0.25">
      <c r="A1268">
        <v>1992</v>
      </c>
      <c r="B1268" t="s">
        <v>6</v>
      </c>
      <c r="C1268" t="s">
        <v>39</v>
      </c>
      <c r="D1268" t="s">
        <v>7</v>
      </c>
      <c r="E1268" t="s">
        <v>8</v>
      </c>
      <c r="F1268" s="1">
        <v>6814</v>
      </c>
    </row>
    <row r="1269" spans="1:7" x14ac:dyDescent="0.25">
      <c r="A1269">
        <v>1992</v>
      </c>
      <c r="B1269" t="s">
        <v>6</v>
      </c>
      <c r="C1269" t="s">
        <v>40</v>
      </c>
      <c r="D1269" t="s">
        <v>7</v>
      </c>
      <c r="E1269" t="s">
        <v>8</v>
      </c>
      <c r="F1269" s="1">
        <v>6820</v>
      </c>
      <c r="G1269" s="1">
        <f>SUM(F1269:F1273)</f>
        <v>33596</v>
      </c>
    </row>
    <row r="1270" spans="1:7" x14ac:dyDescent="0.25">
      <c r="A1270">
        <v>1992</v>
      </c>
      <c r="B1270" t="s">
        <v>6</v>
      </c>
      <c r="C1270" t="s">
        <v>41</v>
      </c>
      <c r="D1270" t="s">
        <v>7</v>
      </c>
      <c r="E1270" t="s">
        <v>8</v>
      </c>
      <c r="F1270" s="1">
        <v>6745</v>
      </c>
    </row>
    <row r="1271" spans="1:7" x14ac:dyDescent="0.25">
      <c r="A1271">
        <v>1992</v>
      </c>
      <c r="B1271" t="s">
        <v>6</v>
      </c>
      <c r="C1271" t="s">
        <v>42</v>
      </c>
      <c r="D1271" t="s">
        <v>7</v>
      </c>
      <c r="E1271" t="s">
        <v>8</v>
      </c>
      <c r="F1271" s="1">
        <v>6736</v>
      </c>
    </row>
    <row r="1272" spans="1:7" x14ac:dyDescent="0.25">
      <c r="A1272">
        <v>1992</v>
      </c>
      <c r="B1272" t="s">
        <v>6</v>
      </c>
      <c r="C1272" t="s">
        <v>43</v>
      </c>
      <c r="D1272" t="s">
        <v>7</v>
      </c>
      <c r="E1272" t="s">
        <v>8</v>
      </c>
      <c r="F1272" s="1">
        <v>6718</v>
      </c>
    </row>
    <row r="1273" spans="1:7" x14ac:dyDescent="0.25">
      <c r="A1273">
        <v>1992</v>
      </c>
      <c r="B1273" t="s">
        <v>6</v>
      </c>
      <c r="C1273" t="s">
        <v>44</v>
      </c>
      <c r="D1273" t="s">
        <v>7</v>
      </c>
      <c r="E1273" t="s">
        <v>8</v>
      </c>
      <c r="F1273" s="1">
        <v>6577</v>
      </c>
    </row>
    <row r="1274" spans="1:7" x14ac:dyDescent="0.25">
      <c r="A1274">
        <v>1992</v>
      </c>
      <c r="B1274" t="s">
        <v>6</v>
      </c>
      <c r="C1274" t="s">
        <v>45</v>
      </c>
      <c r="D1274" t="s">
        <v>7</v>
      </c>
      <c r="E1274" t="s">
        <v>8</v>
      </c>
      <c r="F1274" s="1">
        <v>6521</v>
      </c>
      <c r="G1274" s="1">
        <f>SUM(F1274:F1278)</f>
        <v>31644</v>
      </c>
    </row>
    <row r="1275" spans="1:7" x14ac:dyDescent="0.25">
      <c r="A1275">
        <v>1992</v>
      </c>
      <c r="B1275" t="s">
        <v>6</v>
      </c>
      <c r="C1275" t="s">
        <v>46</v>
      </c>
      <c r="D1275" t="s">
        <v>7</v>
      </c>
      <c r="E1275" t="s">
        <v>8</v>
      </c>
      <c r="F1275" s="1">
        <v>6368</v>
      </c>
    </row>
    <row r="1276" spans="1:7" x14ac:dyDescent="0.25">
      <c r="A1276">
        <v>1992</v>
      </c>
      <c r="B1276" t="s">
        <v>6</v>
      </c>
      <c r="C1276" t="s">
        <v>47</v>
      </c>
      <c r="D1276" t="s">
        <v>7</v>
      </c>
      <c r="E1276" t="s">
        <v>8</v>
      </c>
      <c r="F1276" s="1">
        <v>6473</v>
      </c>
    </row>
    <row r="1277" spans="1:7" x14ac:dyDescent="0.25">
      <c r="A1277">
        <v>1992</v>
      </c>
      <c r="B1277" t="s">
        <v>6</v>
      </c>
      <c r="C1277" t="s">
        <v>48</v>
      </c>
      <c r="D1277" t="s">
        <v>7</v>
      </c>
      <c r="E1277" t="s">
        <v>8</v>
      </c>
      <c r="F1277" s="1">
        <v>6177</v>
      </c>
    </row>
    <row r="1278" spans="1:7" x14ac:dyDescent="0.25">
      <c r="A1278">
        <v>1992</v>
      </c>
      <c r="B1278" t="s">
        <v>6</v>
      </c>
      <c r="C1278" t="s">
        <v>49</v>
      </c>
      <c r="D1278" t="s">
        <v>7</v>
      </c>
      <c r="E1278" t="s">
        <v>8</v>
      </c>
      <c r="F1278" s="1">
        <v>6105</v>
      </c>
    </row>
    <row r="1279" spans="1:7" x14ac:dyDescent="0.25">
      <c r="A1279">
        <v>1992</v>
      </c>
      <c r="B1279" t="s">
        <v>6</v>
      </c>
      <c r="C1279" t="s">
        <v>50</v>
      </c>
      <c r="D1279" t="s">
        <v>7</v>
      </c>
      <c r="E1279" t="s">
        <v>8</v>
      </c>
      <c r="F1279" s="1">
        <v>5721</v>
      </c>
      <c r="G1279" s="1">
        <f>SUM(F1279:F1283)</f>
        <v>28695</v>
      </c>
    </row>
    <row r="1280" spans="1:7" x14ac:dyDescent="0.25">
      <c r="A1280">
        <v>1992</v>
      </c>
      <c r="B1280" t="s">
        <v>6</v>
      </c>
      <c r="C1280" t="s">
        <v>51</v>
      </c>
      <c r="D1280" t="s">
        <v>7</v>
      </c>
      <c r="E1280" t="s">
        <v>8</v>
      </c>
      <c r="F1280" s="1">
        <v>5824</v>
      </c>
    </row>
    <row r="1281" spans="1:7" x14ac:dyDescent="0.25">
      <c r="A1281">
        <v>1992</v>
      </c>
      <c r="B1281" t="s">
        <v>6</v>
      </c>
      <c r="C1281" t="s">
        <v>52</v>
      </c>
      <c r="D1281" t="s">
        <v>7</v>
      </c>
      <c r="E1281" t="s">
        <v>8</v>
      </c>
      <c r="F1281" s="1">
        <v>5827</v>
      </c>
    </row>
    <row r="1282" spans="1:7" x14ac:dyDescent="0.25">
      <c r="A1282">
        <v>1992</v>
      </c>
      <c r="B1282" t="s">
        <v>6</v>
      </c>
      <c r="C1282" t="s">
        <v>53</v>
      </c>
      <c r="D1282" t="s">
        <v>7</v>
      </c>
      <c r="E1282" t="s">
        <v>8</v>
      </c>
      <c r="F1282" s="1">
        <v>5749</v>
      </c>
    </row>
    <row r="1283" spans="1:7" x14ac:dyDescent="0.25">
      <c r="A1283">
        <v>1992</v>
      </c>
      <c r="B1283" t="s">
        <v>6</v>
      </c>
      <c r="C1283" t="s">
        <v>54</v>
      </c>
      <c r="D1283" t="s">
        <v>7</v>
      </c>
      <c r="E1283" t="s">
        <v>8</v>
      </c>
      <c r="F1283" s="1">
        <v>5574</v>
      </c>
    </row>
    <row r="1284" spans="1:7" x14ac:dyDescent="0.25">
      <c r="A1284">
        <v>1992</v>
      </c>
      <c r="B1284" t="s">
        <v>6</v>
      </c>
      <c r="C1284" t="s">
        <v>55</v>
      </c>
      <c r="D1284" t="s">
        <v>7</v>
      </c>
      <c r="E1284" t="s">
        <v>8</v>
      </c>
      <c r="F1284" s="1">
        <v>5407</v>
      </c>
      <c r="G1284" s="1">
        <f>SUM(F1284:F1288)</f>
        <v>24832</v>
      </c>
    </row>
    <row r="1285" spans="1:7" x14ac:dyDescent="0.25">
      <c r="A1285">
        <v>1992</v>
      </c>
      <c r="B1285" t="s">
        <v>6</v>
      </c>
      <c r="C1285" t="s">
        <v>56</v>
      </c>
      <c r="D1285" t="s">
        <v>7</v>
      </c>
      <c r="E1285" t="s">
        <v>8</v>
      </c>
      <c r="F1285" s="1">
        <v>4757</v>
      </c>
    </row>
    <row r="1286" spans="1:7" x14ac:dyDescent="0.25">
      <c r="A1286">
        <v>1992</v>
      </c>
      <c r="B1286" t="s">
        <v>6</v>
      </c>
      <c r="C1286" t="s">
        <v>57</v>
      </c>
      <c r="D1286" t="s">
        <v>7</v>
      </c>
      <c r="E1286" t="s">
        <v>8</v>
      </c>
      <c r="F1286" s="1">
        <v>4822</v>
      </c>
    </row>
    <row r="1287" spans="1:7" x14ac:dyDescent="0.25">
      <c r="A1287">
        <v>1992</v>
      </c>
      <c r="B1287" t="s">
        <v>6</v>
      </c>
      <c r="C1287" t="s">
        <v>58</v>
      </c>
      <c r="D1287" t="s">
        <v>7</v>
      </c>
      <c r="E1287" t="s">
        <v>8</v>
      </c>
      <c r="F1287" s="1">
        <v>5030</v>
      </c>
    </row>
    <row r="1288" spans="1:7" x14ac:dyDescent="0.25">
      <c r="A1288">
        <v>1992</v>
      </c>
      <c r="B1288" t="s">
        <v>6</v>
      </c>
      <c r="C1288" t="s">
        <v>59</v>
      </c>
      <c r="D1288" t="s">
        <v>7</v>
      </c>
      <c r="E1288" t="s">
        <v>8</v>
      </c>
      <c r="F1288" s="1">
        <v>4816</v>
      </c>
    </row>
    <row r="1289" spans="1:7" x14ac:dyDescent="0.25">
      <c r="A1289">
        <v>1992</v>
      </c>
      <c r="B1289" t="s">
        <v>6</v>
      </c>
      <c r="C1289" t="s">
        <v>60</v>
      </c>
      <c r="D1289" t="s">
        <v>7</v>
      </c>
      <c r="E1289" t="s">
        <v>8</v>
      </c>
      <c r="F1289" s="1">
        <v>4378</v>
      </c>
      <c r="G1289" s="1">
        <f>SUM(F1289:F1293)</f>
        <v>22906</v>
      </c>
    </row>
    <row r="1290" spans="1:7" x14ac:dyDescent="0.25">
      <c r="A1290">
        <v>1992</v>
      </c>
      <c r="B1290" t="s">
        <v>6</v>
      </c>
      <c r="C1290" t="s">
        <v>61</v>
      </c>
      <c r="D1290" t="s">
        <v>7</v>
      </c>
      <c r="E1290" t="s">
        <v>8</v>
      </c>
      <c r="F1290" s="1">
        <v>4600</v>
      </c>
    </row>
    <row r="1291" spans="1:7" x14ac:dyDescent="0.25">
      <c r="A1291">
        <v>1992</v>
      </c>
      <c r="B1291" t="s">
        <v>6</v>
      </c>
      <c r="C1291" t="s">
        <v>62</v>
      </c>
      <c r="D1291" t="s">
        <v>7</v>
      </c>
      <c r="E1291" t="s">
        <v>8</v>
      </c>
      <c r="F1291" s="1">
        <v>4831</v>
      </c>
    </row>
    <row r="1292" spans="1:7" x14ac:dyDescent="0.25">
      <c r="A1292">
        <v>1992</v>
      </c>
      <c r="B1292" t="s">
        <v>6</v>
      </c>
      <c r="C1292" t="s">
        <v>63</v>
      </c>
      <c r="D1292" t="s">
        <v>7</v>
      </c>
      <c r="E1292" t="s">
        <v>8</v>
      </c>
      <c r="F1292" s="1">
        <v>4631</v>
      </c>
    </row>
    <row r="1293" spans="1:7" x14ac:dyDescent="0.25">
      <c r="A1293">
        <v>1992</v>
      </c>
      <c r="B1293" t="s">
        <v>6</v>
      </c>
      <c r="C1293" t="s">
        <v>64</v>
      </c>
      <c r="D1293" t="s">
        <v>7</v>
      </c>
      <c r="E1293" t="s">
        <v>8</v>
      </c>
      <c r="F1293" s="1">
        <v>4466</v>
      </c>
    </row>
    <row r="1294" spans="1:7" x14ac:dyDescent="0.25">
      <c r="A1294">
        <v>1992</v>
      </c>
      <c r="B1294" t="s">
        <v>6</v>
      </c>
      <c r="C1294" t="s">
        <v>65</v>
      </c>
      <c r="D1294" t="s">
        <v>7</v>
      </c>
      <c r="E1294" t="s">
        <v>8</v>
      </c>
      <c r="F1294" s="1">
        <v>4417</v>
      </c>
      <c r="G1294" s="1">
        <f>SUM(F1294:F1298)</f>
        <v>21415</v>
      </c>
    </row>
    <row r="1295" spans="1:7" x14ac:dyDescent="0.25">
      <c r="A1295">
        <v>1992</v>
      </c>
      <c r="B1295" t="s">
        <v>6</v>
      </c>
      <c r="C1295" t="s">
        <v>66</v>
      </c>
      <c r="D1295" t="s">
        <v>7</v>
      </c>
      <c r="E1295" t="s">
        <v>8</v>
      </c>
      <c r="F1295" s="1">
        <v>4274</v>
      </c>
    </row>
    <row r="1296" spans="1:7" x14ac:dyDescent="0.25">
      <c r="A1296">
        <v>1992</v>
      </c>
      <c r="B1296" t="s">
        <v>6</v>
      </c>
      <c r="C1296" t="s">
        <v>67</v>
      </c>
      <c r="D1296" t="s">
        <v>7</v>
      </c>
      <c r="E1296" t="s">
        <v>8</v>
      </c>
      <c r="F1296" s="1">
        <v>4224</v>
      </c>
    </row>
    <row r="1297" spans="1:7" x14ac:dyDescent="0.25">
      <c r="A1297">
        <v>1992</v>
      </c>
      <c r="B1297" t="s">
        <v>6</v>
      </c>
      <c r="C1297" t="s">
        <v>68</v>
      </c>
      <c r="D1297" t="s">
        <v>7</v>
      </c>
      <c r="E1297" t="s">
        <v>8</v>
      </c>
      <c r="F1297" s="1">
        <v>4253</v>
      </c>
    </row>
    <row r="1298" spans="1:7" x14ac:dyDescent="0.25">
      <c r="A1298">
        <v>1992</v>
      </c>
      <c r="B1298" t="s">
        <v>6</v>
      </c>
      <c r="C1298" t="s">
        <v>69</v>
      </c>
      <c r="D1298" t="s">
        <v>7</v>
      </c>
      <c r="E1298" t="s">
        <v>8</v>
      </c>
      <c r="F1298" s="1">
        <v>4247</v>
      </c>
    </row>
    <row r="1299" spans="1:7" x14ac:dyDescent="0.25">
      <c r="A1299">
        <v>1992</v>
      </c>
      <c r="B1299" t="s">
        <v>6</v>
      </c>
      <c r="C1299" t="s">
        <v>70</v>
      </c>
      <c r="D1299" t="s">
        <v>7</v>
      </c>
      <c r="E1299" t="s">
        <v>8</v>
      </c>
      <c r="F1299" s="1">
        <v>4501</v>
      </c>
      <c r="G1299" s="1">
        <f>SUM(F1299:F1303)</f>
        <v>22004</v>
      </c>
    </row>
    <row r="1300" spans="1:7" x14ac:dyDescent="0.25">
      <c r="A1300">
        <v>1992</v>
      </c>
      <c r="B1300" t="s">
        <v>6</v>
      </c>
      <c r="C1300" t="s">
        <v>71</v>
      </c>
      <c r="D1300" t="s">
        <v>7</v>
      </c>
      <c r="E1300" t="s">
        <v>8</v>
      </c>
      <c r="F1300" s="1">
        <v>4590</v>
      </c>
    </row>
    <row r="1301" spans="1:7" x14ac:dyDescent="0.25">
      <c r="A1301">
        <v>1992</v>
      </c>
      <c r="B1301" t="s">
        <v>6</v>
      </c>
      <c r="C1301" t="s">
        <v>72</v>
      </c>
      <c r="D1301" t="s">
        <v>7</v>
      </c>
      <c r="E1301" t="s">
        <v>8</v>
      </c>
      <c r="F1301" s="1">
        <v>4491</v>
      </c>
    </row>
    <row r="1302" spans="1:7" x14ac:dyDescent="0.25">
      <c r="A1302">
        <v>1992</v>
      </c>
      <c r="B1302" t="s">
        <v>6</v>
      </c>
      <c r="C1302" t="s">
        <v>73</v>
      </c>
      <c r="D1302" t="s">
        <v>7</v>
      </c>
      <c r="E1302" t="s">
        <v>8</v>
      </c>
      <c r="F1302" s="1">
        <v>4290</v>
      </c>
    </row>
    <row r="1303" spans="1:7" x14ac:dyDescent="0.25">
      <c r="A1303">
        <v>1992</v>
      </c>
      <c r="B1303" t="s">
        <v>6</v>
      </c>
      <c r="C1303" t="s">
        <v>74</v>
      </c>
      <c r="D1303" t="s">
        <v>7</v>
      </c>
      <c r="E1303" t="s">
        <v>8</v>
      </c>
      <c r="F1303" s="1">
        <v>4132</v>
      </c>
    </row>
    <row r="1304" spans="1:7" x14ac:dyDescent="0.25">
      <c r="A1304">
        <v>1992</v>
      </c>
      <c r="B1304" t="s">
        <v>6</v>
      </c>
      <c r="C1304" t="s">
        <v>75</v>
      </c>
      <c r="D1304" t="s">
        <v>7</v>
      </c>
      <c r="E1304" t="s">
        <v>8</v>
      </c>
      <c r="F1304" s="1">
        <v>3888</v>
      </c>
      <c r="G1304" s="1">
        <f>SUM(F1304:F1308)</f>
        <v>17061</v>
      </c>
    </row>
    <row r="1305" spans="1:7" x14ac:dyDescent="0.25">
      <c r="A1305">
        <v>1992</v>
      </c>
      <c r="B1305" t="s">
        <v>6</v>
      </c>
      <c r="C1305" t="s">
        <v>76</v>
      </c>
      <c r="D1305" t="s">
        <v>7</v>
      </c>
      <c r="E1305" t="s">
        <v>8</v>
      </c>
      <c r="F1305" s="1">
        <v>3548</v>
      </c>
    </row>
    <row r="1306" spans="1:7" x14ac:dyDescent="0.25">
      <c r="A1306">
        <v>1992</v>
      </c>
      <c r="B1306" t="s">
        <v>6</v>
      </c>
      <c r="C1306" t="s">
        <v>77</v>
      </c>
      <c r="D1306" t="s">
        <v>7</v>
      </c>
      <c r="E1306" t="s">
        <v>8</v>
      </c>
      <c r="F1306" s="1">
        <v>3292</v>
      </c>
    </row>
    <row r="1307" spans="1:7" x14ac:dyDescent="0.25">
      <c r="A1307">
        <v>1992</v>
      </c>
      <c r="B1307" t="s">
        <v>6</v>
      </c>
      <c r="C1307" t="s">
        <v>78</v>
      </c>
      <c r="D1307" t="s">
        <v>7</v>
      </c>
      <c r="E1307" t="s">
        <v>8</v>
      </c>
      <c r="F1307" s="1">
        <v>3358</v>
      </c>
    </row>
    <row r="1308" spans="1:7" x14ac:dyDescent="0.25">
      <c r="A1308">
        <v>1992</v>
      </c>
      <c r="B1308" t="s">
        <v>6</v>
      </c>
      <c r="C1308" t="s">
        <v>79</v>
      </c>
      <c r="D1308" t="s">
        <v>7</v>
      </c>
      <c r="E1308" t="s">
        <v>8</v>
      </c>
      <c r="F1308" s="1">
        <v>2975</v>
      </c>
    </row>
    <row r="1309" spans="1:7" x14ac:dyDescent="0.25">
      <c r="A1309">
        <v>1992</v>
      </c>
      <c r="B1309" t="s">
        <v>6</v>
      </c>
      <c r="C1309" t="s">
        <v>80</v>
      </c>
      <c r="D1309" t="s">
        <v>7</v>
      </c>
      <c r="E1309" t="s">
        <v>8</v>
      </c>
      <c r="F1309" s="1">
        <v>3022</v>
      </c>
      <c r="G1309" s="1">
        <f>SUM(F1309:F1313)</f>
        <v>12428</v>
      </c>
    </row>
    <row r="1310" spans="1:7" x14ac:dyDescent="0.25">
      <c r="A1310">
        <v>1992</v>
      </c>
      <c r="B1310" t="s">
        <v>6</v>
      </c>
      <c r="C1310" t="s">
        <v>81</v>
      </c>
      <c r="D1310" t="s">
        <v>7</v>
      </c>
      <c r="E1310" t="s">
        <v>8</v>
      </c>
      <c r="F1310" s="1">
        <v>3023</v>
      </c>
    </row>
    <row r="1311" spans="1:7" x14ac:dyDescent="0.25">
      <c r="A1311">
        <v>1992</v>
      </c>
      <c r="B1311" t="s">
        <v>6</v>
      </c>
      <c r="C1311" t="s">
        <v>82</v>
      </c>
      <c r="D1311" t="s">
        <v>7</v>
      </c>
      <c r="E1311" t="s">
        <v>8</v>
      </c>
      <c r="F1311" s="1">
        <v>2431</v>
      </c>
    </row>
    <row r="1312" spans="1:7" x14ac:dyDescent="0.25">
      <c r="A1312">
        <v>1992</v>
      </c>
      <c r="B1312" t="s">
        <v>6</v>
      </c>
      <c r="C1312" t="s">
        <v>83</v>
      </c>
      <c r="D1312" t="s">
        <v>7</v>
      </c>
      <c r="E1312" t="s">
        <v>8</v>
      </c>
      <c r="F1312" s="1">
        <v>1960</v>
      </c>
    </row>
    <row r="1313" spans="1:7" x14ac:dyDescent="0.25">
      <c r="A1313">
        <v>1992</v>
      </c>
      <c r="B1313" t="s">
        <v>6</v>
      </c>
      <c r="C1313" t="s">
        <v>84</v>
      </c>
      <c r="D1313" t="s">
        <v>7</v>
      </c>
      <c r="E1313" t="s">
        <v>8</v>
      </c>
      <c r="F1313" s="1">
        <v>1992</v>
      </c>
    </row>
    <row r="1314" spans="1:7" x14ac:dyDescent="0.25">
      <c r="A1314">
        <v>1992</v>
      </c>
      <c r="B1314" t="s">
        <v>6</v>
      </c>
      <c r="C1314" t="s">
        <v>85</v>
      </c>
      <c r="D1314" t="s">
        <v>7</v>
      </c>
      <c r="E1314" t="s">
        <v>8</v>
      </c>
      <c r="F1314" s="1">
        <v>1968</v>
      </c>
      <c r="G1314" s="1">
        <f>SUM(F1314:F1318)</f>
        <v>10860</v>
      </c>
    </row>
    <row r="1315" spans="1:7" x14ac:dyDescent="0.25">
      <c r="A1315">
        <v>1992</v>
      </c>
      <c r="B1315" t="s">
        <v>6</v>
      </c>
      <c r="C1315" t="s">
        <v>86</v>
      </c>
      <c r="D1315" t="s">
        <v>7</v>
      </c>
      <c r="E1315" t="s">
        <v>8</v>
      </c>
      <c r="F1315" s="1">
        <v>2206</v>
      </c>
    </row>
    <row r="1316" spans="1:7" x14ac:dyDescent="0.25">
      <c r="A1316">
        <v>1992</v>
      </c>
      <c r="B1316" t="s">
        <v>6</v>
      </c>
      <c r="C1316" t="s">
        <v>87</v>
      </c>
      <c r="D1316" t="s">
        <v>7</v>
      </c>
      <c r="E1316" t="s">
        <v>8</v>
      </c>
      <c r="F1316" s="1">
        <v>2382</v>
      </c>
    </row>
    <row r="1317" spans="1:7" x14ac:dyDescent="0.25">
      <c r="A1317">
        <v>1992</v>
      </c>
      <c r="B1317" t="s">
        <v>6</v>
      </c>
      <c r="C1317" t="s">
        <v>88</v>
      </c>
      <c r="D1317" t="s">
        <v>7</v>
      </c>
      <c r="E1317" t="s">
        <v>8</v>
      </c>
      <c r="F1317" s="1">
        <v>2192</v>
      </c>
    </row>
    <row r="1318" spans="1:7" x14ac:dyDescent="0.25">
      <c r="A1318">
        <v>1992</v>
      </c>
      <c r="B1318" t="s">
        <v>6</v>
      </c>
      <c r="C1318" t="s">
        <v>89</v>
      </c>
      <c r="D1318" t="s">
        <v>7</v>
      </c>
      <c r="E1318" t="s">
        <v>8</v>
      </c>
      <c r="F1318" s="1">
        <v>2112</v>
      </c>
    </row>
    <row r="1319" spans="1:7" x14ac:dyDescent="0.25">
      <c r="A1319">
        <v>1992</v>
      </c>
      <c r="B1319" t="s">
        <v>6</v>
      </c>
      <c r="C1319" t="s">
        <v>90</v>
      </c>
      <c r="D1319" t="s">
        <v>7</v>
      </c>
      <c r="E1319" t="s">
        <v>8</v>
      </c>
      <c r="F1319" s="1">
        <v>1916</v>
      </c>
      <c r="G1319" s="1">
        <f>SUM(F1319:F1323)</f>
        <v>7806</v>
      </c>
    </row>
    <row r="1320" spans="1:7" x14ac:dyDescent="0.25">
      <c r="A1320">
        <v>1992</v>
      </c>
      <c r="B1320" t="s">
        <v>6</v>
      </c>
      <c r="C1320" t="s">
        <v>91</v>
      </c>
      <c r="D1320" t="s">
        <v>7</v>
      </c>
      <c r="E1320" t="s">
        <v>8</v>
      </c>
      <c r="F1320" s="1">
        <v>1719</v>
      </c>
    </row>
    <row r="1321" spans="1:7" x14ac:dyDescent="0.25">
      <c r="A1321">
        <v>1992</v>
      </c>
      <c r="B1321" t="s">
        <v>6</v>
      </c>
      <c r="C1321" t="s">
        <v>92</v>
      </c>
      <c r="D1321" t="s">
        <v>7</v>
      </c>
      <c r="E1321" t="s">
        <v>8</v>
      </c>
      <c r="F1321" s="1">
        <v>1580</v>
      </c>
    </row>
    <row r="1322" spans="1:7" x14ac:dyDescent="0.25">
      <c r="A1322">
        <v>1992</v>
      </c>
      <c r="B1322" t="s">
        <v>6</v>
      </c>
      <c r="C1322" t="s">
        <v>93</v>
      </c>
      <c r="D1322" t="s">
        <v>7</v>
      </c>
      <c r="E1322" t="s">
        <v>8</v>
      </c>
      <c r="F1322" s="1">
        <v>1385</v>
      </c>
    </row>
    <row r="1323" spans="1:7" x14ac:dyDescent="0.25">
      <c r="A1323">
        <v>1992</v>
      </c>
      <c r="B1323" t="s">
        <v>6</v>
      </c>
      <c r="C1323" t="s">
        <v>94</v>
      </c>
      <c r="D1323" t="s">
        <v>7</v>
      </c>
      <c r="E1323" t="s">
        <v>8</v>
      </c>
      <c r="F1323" s="1">
        <v>1206</v>
      </c>
    </row>
    <row r="1324" spans="1:7" x14ac:dyDescent="0.25">
      <c r="A1324">
        <v>1992</v>
      </c>
      <c r="B1324" t="s">
        <v>6</v>
      </c>
      <c r="C1324" t="s">
        <v>95</v>
      </c>
      <c r="D1324" t="s">
        <v>7</v>
      </c>
      <c r="E1324" t="s">
        <v>8</v>
      </c>
      <c r="F1324">
        <v>989</v>
      </c>
      <c r="G1324" s="1">
        <f>SUM(F1324:F1328)</f>
        <v>3502</v>
      </c>
    </row>
    <row r="1325" spans="1:7" x14ac:dyDescent="0.25">
      <c r="A1325">
        <v>1992</v>
      </c>
      <c r="B1325" t="s">
        <v>6</v>
      </c>
      <c r="C1325" t="s">
        <v>96</v>
      </c>
      <c r="D1325" t="s">
        <v>7</v>
      </c>
      <c r="E1325" t="s">
        <v>8</v>
      </c>
      <c r="F1325">
        <v>845</v>
      </c>
    </row>
    <row r="1326" spans="1:7" x14ac:dyDescent="0.25">
      <c r="A1326">
        <v>1992</v>
      </c>
      <c r="B1326" t="s">
        <v>6</v>
      </c>
      <c r="C1326" t="s">
        <v>97</v>
      </c>
      <c r="D1326" t="s">
        <v>7</v>
      </c>
      <c r="E1326" t="s">
        <v>8</v>
      </c>
      <c r="F1326">
        <v>660</v>
      </c>
    </row>
    <row r="1327" spans="1:7" x14ac:dyDescent="0.25">
      <c r="A1327">
        <v>1992</v>
      </c>
      <c r="B1327" t="s">
        <v>6</v>
      </c>
      <c r="C1327" t="s">
        <v>98</v>
      </c>
      <c r="D1327" t="s">
        <v>7</v>
      </c>
      <c r="E1327" t="s">
        <v>8</v>
      </c>
      <c r="F1327">
        <v>553</v>
      </c>
    </row>
    <row r="1328" spans="1:7" x14ac:dyDescent="0.25">
      <c r="A1328">
        <v>1992</v>
      </c>
      <c r="B1328" t="s">
        <v>6</v>
      </c>
      <c r="C1328" t="s">
        <v>99</v>
      </c>
      <c r="D1328" t="s">
        <v>7</v>
      </c>
      <c r="E1328" t="s">
        <v>8</v>
      </c>
      <c r="F1328">
        <v>455</v>
      </c>
    </row>
    <row r="1329" spans="1:7" x14ac:dyDescent="0.25">
      <c r="A1329">
        <v>1992</v>
      </c>
      <c r="B1329" t="s">
        <v>6</v>
      </c>
      <c r="C1329" t="s">
        <v>100</v>
      </c>
      <c r="D1329" t="s">
        <v>7</v>
      </c>
      <c r="E1329" t="s">
        <v>8</v>
      </c>
      <c r="F1329">
        <v>324</v>
      </c>
      <c r="G1329" s="1">
        <f>SUM(F1329:F1333)</f>
        <v>965</v>
      </c>
    </row>
    <row r="1330" spans="1:7" x14ac:dyDescent="0.25">
      <c r="A1330">
        <v>1992</v>
      </c>
      <c r="B1330" t="s">
        <v>6</v>
      </c>
      <c r="C1330" t="s">
        <v>101</v>
      </c>
      <c r="D1330" t="s">
        <v>7</v>
      </c>
      <c r="E1330" t="s">
        <v>8</v>
      </c>
      <c r="F1330">
        <v>236</v>
      </c>
    </row>
    <row r="1331" spans="1:7" x14ac:dyDescent="0.25">
      <c r="A1331">
        <v>1992</v>
      </c>
      <c r="B1331" t="s">
        <v>6</v>
      </c>
      <c r="C1331" t="s">
        <v>102</v>
      </c>
      <c r="D1331" t="s">
        <v>7</v>
      </c>
      <c r="E1331" t="s">
        <v>8</v>
      </c>
      <c r="F1331">
        <v>196</v>
      </c>
    </row>
    <row r="1332" spans="1:7" x14ac:dyDescent="0.25">
      <c r="A1332">
        <v>1992</v>
      </c>
      <c r="B1332" t="s">
        <v>6</v>
      </c>
      <c r="C1332" t="s">
        <v>103</v>
      </c>
      <c r="D1332" t="s">
        <v>7</v>
      </c>
      <c r="E1332" t="s">
        <v>8</v>
      </c>
      <c r="F1332">
        <v>127</v>
      </c>
    </row>
    <row r="1333" spans="1:7" x14ac:dyDescent="0.25">
      <c r="A1333">
        <v>1992</v>
      </c>
      <c r="B1333" t="s">
        <v>6</v>
      </c>
      <c r="C1333" t="s">
        <v>104</v>
      </c>
      <c r="D1333" t="s">
        <v>7</v>
      </c>
      <c r="E1333" t="s">
        <v>8</v>
      </c>
      <c r="F1333">
        <v>82</v>
      </c>
    </row>
    <row r="1334" spans="1:7" x14ac:dyDescent="0.25">
      <c r="A1334">
        <v>1992</v>
      </c>
      <c r="B1334" t="s">
        <v>6</v>
      </c>
      <c r="C1334" t="s">
        <v>105</v>
      </c>
      <c r="D1334" t="s">
        <v>7</v>
      </c>
      <c r="E1334" t="s">
        <v>8</v>
      </c>
      <c r="F1334" t="s">
        <v>10</v>
      </c>
      <c r="G1334" s="1">
        <f>SUM(F1334:F1339)</f>
        <v>132</v>
      </c>
    </row>
    <row r="1335" spans="1:7" x14ac:dyDescent="0.25">
      <c r="A1335">
        <v>1992</v>
      </c>
      <c r="B1335" t="s">
        <v>6</v>
      </c>
      <c r="C1335" t="s">
        <v>106</v>
      </c>
      <c r="D1335" t="s">
        <v>7</v>
      </c>
      <c r="E1335" t="s">
        <v>8</v>
      </c>
      <c r="F1335" t="s">
        <v>10</v>
      </c>
    </row>
    <row r="1336" spans="1:7" x14ac:dyDescent="0.25">
      <c r="A1336">
        <v>1992</v>
      </c>
      <c r="B1336" t="s">
        <v>6</v>
      </c>
      <c r="C1336" t="s">
        <v>107</v>
      </c>
      <c r="D1336" t="s">
        <v>7</v>
      </c>
      <c r="E1336" t="s">
        <v>8</v>
      </c>
      <c r="F1336" t="s">
        <v>10</v>
      </c>
    </row>
    <row r="1337" spans="1:7" x14ac:dyDescent="0.25">
      <c r="A1337">
        <v>1992</v>
      </c>
      <c r="B1337" t="s">
        <v>6</v>
      </c>
      <c r="C1337" t="s">
        <v>108</v>
      </c>
      <c r="D1337" t="s">
        <v>7</v>
      </c>
      <c r="E1337" t="s">
        <v>8</v>
      </c>
      <c r="F1337" t="s">
        <v>10</v>
      </c>
    </row>
    <row r="1338" spans="1:7" x14ac:dyDescent="0.25">
      <c r="A1338">
        <v>1992</v>
      </c>
      <c r="B1338" t="s">
        <v>6</v>
      </c>
      <c r="C1338" t="s">
        <v>109</v>
      </c>
      <c r="D1338" t="s">
        <v>7</v>
      </c>
      <c r="E1338" t="s">
        <v>8</v>
      </c>
      <c r="F1338" t="s">
        <v>10</v>
      </c>
    </row>
    <row r="1339" spans="1:7" x14ac:dyDescent="0.25">
      <c r="A1339">
        <v>1992</v>
      </c>
      <c r="B1339" t="s">
        <v>6</v>
      </c>
      <c r="C1339" t="s">
        <v>110</v>
      </c>
      <c r="D1339" t="s">
        <v>7</v>
      </c>
      <c r="E1339" t="s">
        <v>8</v>
      </c>
      <c r="F1339">
        <v>132</v>
      </c>
    </row>
    <row r="1340" spans="1:7" x14ac:dyDescent="0.25">
      <c r="A1340">
        <v>1992</v>
      </c>
      <c r="B1340" t="s">
        <v>6</v>
      </c>
      <c r="C1340" t="s">
        <v>111</v>
      </c>
      <c r="D1340" t="s">
        <v>7</v>
      </c>
      <c r="E1340" t="s">
        <v>8</v>
      </c>
      <c r="F1340">
        <v>0</v>
      </c>
    </row>
    <row r="1341" spans="1:7" x14ac:dyDescent="0.25">
      <c r="A1341">
        <v>1993</v>
      </c>
      <c r="B1341" t="s">
        <v>6</v>
      </c>
      <c r="C1341" t="s">
        <v>7</v>
      </c>
      <c r="D1341" t="s">
        <v>7</v>
      </c>
      <c r="E1341" t="s">
        <v>8</v>
      </c>
      <c r="F1341" s="1">
        <v>394750</v>
      </c>
      <c r="G1341" s="1">
        <f>F1341</f>
        <v>394750</v>
      </c>
    </row>
    <row r="1342" spans="1:7" x14ac:dyDescent="0.25">
      <c r="A1342">
        <v>1993</v>
      </c>
      <c r="B1342" t="s">
        <v>6</v>
      </c>
      <c r="C1342" t="s">
        <v>9</v>
      </c>
      <c r="D1342" t="s">
        <v>7</v>
      </c>
      <c r="E1342" t="s">
        <v>8</v>
      </c>
      <c r="F1342" s="1">
        <v>5179</v>
      </c>
      <c r="G1342" s="1">
        <f>SUM(F1342:F1346)</f>
        <v>25641</v>
      </c>
    </row>
    <row r="1343" spans="1:7" x14ac:dyDescent="0.25">
      <c r="A1343">
        <v>1993</v>
      </c>
      <c r="B1343" t="s">
        <v>6</v>
      </c>
      <c r="C1343" t="s">
        <v>11</v>
      </c>
      <c r="D1343" t="s">
        <v>7</v>
      </c>
      <c r="E1343" t="s">
        <v>8</v>
      </c>
      <c r="F1343" s="1">
        <v>5127</v>
      </c>
    </row>
    <row r="1344" spans="1:7" x14ac:dyDescent="0.25">
      <c r="A1344">
        <v>1993</v>
      </c>
      <c r="B1344" t="s">
        <v>6</v>
      </c>
      <c r="C1344" t="s">
        <v>12</v>
      </c>
      <c r="D1344" t="s">
        <v>7</v>
      </c>
      <c r="E1344" t="s">
        <v>8</v>
      </c>
      <c r="F1344" s="1">
        <v>5312</v>
      </c>
    </row>
    <row r="1345" spans="1:7" x14ac:dyDescent="0.25">
      <c r="A1345">
        <v>1993</v>
      </c>
      <c r="B1345" t="s">
        <v>6</v>
      </c>
      <c r="C1345" t="s">
        <v>13</v>
      </c>
      <c r="D1345" t="s">
        <v>7</v>
      </c>
      <c r="E1345" t="s">
        <v>8</v>
      </c>
      <c r="F1345" s="1">
        <v>5009</v>
      </c>
    </row>
    <row r="1346" spans="1:7" x14ac:dyDescent="0.25">
      <c r="A1346">
        <v>1993</v>
      </c>
      <c r="B1346" t="s">
        <v>6</v>
      </c>
      <c r="C1346" t="s">
        <v>14</v>
      </c>
      <c r="D1346" t="s">
        <v>7</v>
      </c>
      <c r="E1346" t="s">
        <v>8</v>
      </c>
      <c r="F1346" s="1">
        <v>5014</v>
      </c>
    </row>
    <row r="1347" spans="1:7" x14ac:dyDescent="0.25">
      <c r="A1347">
        <v>1993</v>
      </c>
      <c r="B1347" t="s">
        <v>6</v>
      </c>
      <c r="C1347" t="s">
        <v>15</v>
      </c>
      <c r="D1347" t="s">
        <v>7</v>
      </c>
      <c r="E1347" t="s">
        <v>8</v>
      </c>
      <c r="F1347" s="1">
        <v>4661</v>
      </c>
      <c r="G1347" s="1">
        <f>SUM(F1347:F1351)</f>
        <v>22781</v>
      </c>
    </row>
    <row r="1348" spans="1:7" x14ac:dyDescent="0.25">
      <c r="A1348">
        <v>1993</v>
      </c>
      <c r="B1348" t="s">
        <v>6</v>
      </c>
      <c r="C1348" t="s">
        <v>16</v>
      </c>
      <c r="D1348" t="s">
        <v>7</v>
      </c>
      <c r="E1348" t="s">
        <v>8</v>
      </c>
      <c r="F1348" s="1">
        <v>4829</v>
      </c>
    </row>
    <row r="1349" spans="1:7" x14ac:dyDescent="0.25">
      <c r="A1349">
        <v>1993</v>
      </c>
      <c r="B1349" t="s">
        <v>6</v>
      </c>
      <c r="C1349" t="s">
        <v>17</v>
      </c>
      <c r="D1349" t="s">
        <v>7</v>
      </c>
      <c r="E1349" t="s">
        <v>8</v>
      </c>
      <c r="F1349" s="1">
        <v>4371</v>
      </c>
    </row>
    <row r="1350" spans="1:7" x14ac:dyDescent="0.25">
      <c r="A1350">
        <v>1993</v>
      </c>
      <c r="B1350" t="s">
        <v>6</v>
      </c>
      <c r="C1350" t="s">
        <v>18</v>
      </c>
      <c r="D1350" t="s">
        <v>7</v>
      </c>
      <c r="E1350" t="s">
        <v>8</v>
      </c>
      <c r="F1350" s="1">
        <v>4460</v>
      </c>
    </row>
    <row r="1351" spans="1:7" x14ac:dyDescent="0.25">
      <c r="A1351">
        <v>1993</v>
      </c>
      <c r="B1351" t="s">
        <v>6</v>
      </c>
      <c r="C1351" t="s">
        <v>19</v>
      </c>
      <c r="D1351" t="s">
        <v>7</v>
      </c>
      <c r="E1351" t="s">
        <v>8</v>
      </c>
      <c r="F1351" s="1">
        <v>4460</v>
      </c>
    </row>
    <row r="1352" spans="1:7" x14ac:dyDescent="0.25">
      <c r="A1352">
        <v>1993</v>
      </c>
      <c r="B1352" t="s">
        <v>6</v>
      </c>
      <c r="C1352" t="s">
        <v>20</v>
      </c>
      <c r="D1352" t="s">
        <v>7</v>
      </c>
      <c r="E1352" t="s">
        <v>8</v>
      </c>
      <c r="F1352" s="1">
        <v>4470</v>
      </c>
      <c r="G1352" s="1">
        <f>SUM(F1352:F1356)</f>
        <v>22254</v>
      </c>
    </row>
    <row r="1353" spans="1:7" x14ac:dyDescent="0.25">
      <c r="A1353">
        <v>1993</v>
      </c>
      <c r="B1353" t="s">
        <v>6</v>
      </c>
      <c r="C1353" t="s">
        <v>21</v>
      </c>
      <c r="D1353" t="s">
        <v>7</v>
      </c>
      <c r="E1353" t="s">
        <v>8</v>
      </c>
      <c r="F1353" s="1">
        <v>4674</v>
      </c>
    </row>
    <row r="1354" spans="1:7" x14ac:dyDescent="0.25">
      <c r="A1354">
        <v>1993</v>
      </c>
      <c r="B1354" t="s">
        <v>6</v>
      </c>
      <c r="C1354" t="s">
        <v>22</v>
      </c>
      <c r="D1354" t="s">
        <v>7</v>
      </c>
      <c r="E1354" t="s">
        <v>8</v>
      </c>
      <c r="F1354" s="1">
        <v>4447</v>
      </c>
    </row>
    <row r="1355" spans="1:7" x14ac:dyDescent="0.25">
      <c r="A1355">
        <v>1993</v>
      </c>
      <c r="B1355" t="s">
        <v>6</v>
      </c>
      <c r="C1355" t="s">
        <v>23</v>
      </c>
      <c r="D1355" t="s">
        <v>7</v>
      </c>
      <c r="E1355" t="s">
        <v>8</v>
      </c>
      <c r="F1355" s="1">
        <v>4393</v>
      </c>
    </row>
    <row r="1356" spans="1:7" x14ac:dyDescent="0.25">
      <c r="A1356">
        <v>1993</v>
      </c>
      <c r="B1356" t="s">
        <v>6</v>
      </c>
      <c r="C1356" t="s">
        <v>24</v>
      </c>
      <c r="D1356" t="s">
        <v>7</v>
      </c>
      <c r="E1356" t="s">
        <v>8</v>
      </c>
      <c r="F1356" s="1">
        <v>4270</v>
      </c>
    </row>
    <row r="1357" spans="1:7" x14ac:dyDescent="0.25">
      <c r="A1357">
        <v>1993</v>
      </c>
      <c r="B1357" t="s">
        <v>6</v>
      </c>
      <c r="C1357" t="s">
        <v>25</v>
      </c>
      <c r="D1357" t="s">
        <v>7</v>
      </c>
      <c r="E1357" t="s">
        <v>8</v>
      </c>
      <c r="F1357" s="1">
        <v>4243</v>
      </c>
      <c r="G1357" s="1">
        <f>SUM(F1357:F1361)</f>
        <v>21420</v>
      </c>
    </row>
    <row r="1358" spans="1:7" x14ac:dyDescent="0.25">
      <c r="A1358">
        <v>1993</v>
      </c>
      <c r="B1358" t="s">
        <v>6</v>
      </c>
      <c r="C1358" t="s">
        <v>26</v>
      </c>
      <c r="D1358" t="s">
        <v>7</v>
      </c>
      <c r="E1358" t="s">
        <v>8</v>
      </c>
      <c r="F1358" s="1">
        <v>4180</v>
      </c>
    </row>
    <row r="1359" spans="1:7" x14ac:dyDescent="0.25">
      <c r="A1359">
        <v>1993</v>
      </c>
      <c r="B1359" t="s">
        <v>6</v>
      </c>
      <c r="C1359" t="s">
        <v>27</v>
      </c>
      <c r="D1359" t="s">
        <v>7</v>
      </c>
      <c r="E1359" t="s">
        <v>8</v>
      </c>
      <c r="F1359" s="1">
        <v>4290</v>
      </c>
    </row>
    <row r="1360" spans="1:7" x14ac:dyDescent="0.25">
      <c r="A1360">
        <v>1993</v>
      </c>
      <c r="B1360" t="s">
        <v>6</v>
      </c>
      <c r="C1360" t="s">
        <v>28</v>
      </c>
      <c r="D1360" t="s">
        <v>7</v>
      </c>
      <c r="E1360" t="s">
        <v>8</v>
      </c>
      <c r="F1360" s="1">
        <v>4234</v>
      </c>
    </row>
    <row r="1361" spans="1:7" x14ac:dyDescent="0.25">
      <c r="A1361">
        <v>1993</v>
      </c>
      <c r="B1361" t="s">
        <v>6</v>
      </c>
      <c r="C1361" t="s">
        <v>29</v>
      </c>
      <c r="D1361" t="s">
        <v>7</v>
      </c>
      <c r="E1361" t="s">
        <v>8</v>
      </c>
      <c r="F1361" s="1">
        <v>4473</v>
      </c>
    </row>
    <row r="1362" spans="1:7" x14ac:dyDescent="0.25">
      <c r="A1362">
        <v>1993</v>
      </c>
      <c r="B1362" t="s">
        <v>6</v>
      </c>
      <c r="C1362" t="s">
        <v>30</v>
      </c>
      <c r="D1362" t="s">
        <v>7</v>
      </c>
      <c r="E1362" t="s">
        <v>8</v>
      </c>
      <c r="F1362" s="1">
        <v>4948</v>
      </c>
      <c r="G1362" s="1">
        <f>SUM(F1362:F1366)</f>
        <v>27307</v>
      </c>
    </row>
    <row r="1363" spans="1:7" x14ac:dyDescent="0.25">
      <c r="A1363">
        <v>1993</v>
      </c>
      <c r="B1363" t="s">
        <v>6</v>
      </c>
      <c r="C1363" t="s">
        <v>31</v>
      </c>
      <c r="D1363" t="s">
        <v>7</v>
      </c>
      <c r="E1363" t="s">
        <v>8</v>
      </c>
      <c r="F1363" s="1">
        <v>5364</v>
      </c>
    </row>
    <row r="1364" spans="1:7" x14ac:dyDescent="0.25">
      <c r="A1364">
        <v>1993</v>
      </c>
      <c r="B1364" t="s">
        <v>6</v>
      </c>
      <c r="C1364" t="s">
        <v>32</v>
      </c>
      <c r="D1364" t="s">
        <v>7</v>
      </c>
      <c r="E1364" t="s">
        <v>8</v>
      </c>
      <c r="F1364" s="1">
        <v>5299</v>
      </c>
    </row>
    <row r="1365" spans="1:7" x14ac:dyDescent="0.25">
      <c r="A1365">
        <v>1993</v>
      </c>
      <c r="B1365" t="s">
        <v>6</v>
      </c>
      <c r="C1365" t="s">
        <v>33</v>
      </c>
      <c r="D1365" t="s">
        <v>7</v>
      </c>
      <c r="E1365" t="s">
        <v>8</v>
      </c>
      <c r="F1365" s="1">
        <v>5715</v>
      </c>
    </row>
    <row r="1366" spans="1:7" x14ac:dyDescent="0.25">
      <c r="A1366">
        <v>1993</v>
      </c>
      <c r="B1366" t="s">
        <v>6</v>
      </c>
      <c r="C1366" t="s">
        <v>34</v>
      </c>
      <c r="D1366" t="s">
        <v>7</v>
      </c>
      <c r="E1366" t="s">
        <v>8</v>
      </c>
      <c r="F1366" s="1">
        <v>5981</v>
      </c>
    </row>
    <row r="1367" spans="1:7" x14ac:dyDescent="0.25">
      <c r="A1367">
        <v>1993</v>
      </c>
      <c r="B1367" t="s">
        <v>6</v>
      </c>
      <c r="C1367" t="s">
        <v>35</v>
      </c>
      <c r="D1367" t="s">
        <v>7</v>
      </c>
      <c r="E1367" t="s">
        <v>8</v>
      </c>
      <c r="F1367" s="1">
        <v>6374</v>
      </c>
      <c r="G1367" s="1">
        <f>SUM(F1367:F1371)</f>
        <v>33938</v>
      </c>
    </row>
    <row r="1368" spans="1:7" x14ac:dyDescent="0.25">
      <c r="A1368">
        <v>1993</v>
      </c>
      <c r="B1368" t="s">
        <v>6</v>
      </c>
      <c r="C1368" t="s">
        <v>36</v>
      </c>
      <c r="D1368" t="s">
        <v>7</v>
      </c>
      <c r="E1368" t="s">
        <v>8</v>
      </c>
      <c r="F1368" s="1">
        <v>6576</v>
      </c>
    </row>
    <row r="1369" spans="1:7" x14ac:dyDescent="0.25">
      <c r="A1369">
        <v>1993</v>
      </c>
      <c r="B1369" t="s">
        <v>6</v>
      </c>
      <c r="C1369" t="s">
        <v>37</v>
      </c>
      <c r="D1369" t="s">
        <v>7</v>
      </c>
      <c r="E1369" t="s">
        <v>8</v>
      </c>
      <c r="F1369" s="1">
        <v>6857</v>
      </c>
    </row>
    <row r="1370" spans="1:7" x14ac:dyDescent="0.25">
      <c r="A1370">
        <v>1993</v>
      </c>
      <c r="B1370" t="s">
        <v>6</v>
      </c>
      <c r="C1370" t="s">
        <v>38</v>
      </c>
      <c r="D1370" t="s">
        <v>7</v>
      </c>
      <c r="E1370" t="s">
        <v>8</v>
      </c>
      <c r="F1370" s="1">
        <v>6970</v>
      </c>
    </row>
    <row r="1371" spans="1:7" x14ac:dyDescent="0.25">
      <c r="A1371">
        <v>1993</v>
      </c>
      <c r="B1371" t="s">
        <v>6</v>
      </c>
      <c r="C1371" t="s">
        <v>39</v>
      </c>
      <c r="D1371" t="s">
        <v>7</v>
      </c>
      <c r="E1371" t="s">
        <v>8</v>
      </c>
      <c r="F1371" s="1">
        <v>7161</v>
      </c>
    </row>
    <row r="1372" spans="1:7" x14ac:dyDescent="0.25">
      <c r="A1372">
        <v>1993</v>
      </c>
      <c r="B1372" t="s">
        <v>6</v>
      </c>
      <c r="C1372" t="s">
        <v>40</v>
      </c>
      <c r="D1372" t="s">
        <v>7</v>
      </c>
      <c r="E1372" t="s">
        <v>8</v>
      </c>
      <c r="F1372" s="1">
        <v>6903</v>
      </c>
      <c r="G1372" s="1">
        <f>SUM(F1372:F1376)</f>
        <v>34197</v>
      </c>
    </row>
    <row r="1373" spans="1:7" x14ac:dyDescent="0.25">
      <c r="A1373">
        <v>1993</v>
      </c>
      <c r="B1373" t="s">
        <v>6</v>
      </c>
      <c r="C1373" t="s">
        <v>41</v>
      </c>
      <c r="D1373" t="s">
        <v>7</v>
      </c>
      <c r="E1373" t="s">
        <v>8</v>
      </c>
      <c r="F1373" s="1">
        <v>6918</v>
      </c>
    </row>
    <row r="1374" spans="1:7" x14ac:dyDescent="0.25">
      <c r="A1374">
        <v>1993</v>
      </c>
      <c r="B1374" t="s">
        <v>6</v>
      </c>
      <c r="C1374" t="s">
        <v>42</v>
      </c>
      <c r="D1374" t="s">
        <v>7</v>
      </c>
      <c r="E1374" t="s">
        <v>8</v>
      </c>
      <c r="F1374" s="1">
        <v>6820</v>
      </c>
    </row>
    <row r="1375" spans="1:7" x14ac:dyDescent="0.25">
      <c r="A1375">
        <v>1993</v>
      </c>
      <c r="B1375" t="s">
        <v>6</v>
      </c>
      <c r="C1375" t="s">
        <v>43</v>
      </c>
      <c r="D1375" t="s">
        <v>7</v>
      </c>
      <c r="E1375" t="s">
        <v>8</v>
      </c>
      <c r="F1375" s="1">
        <v>6805</v>
      </c>
    </row>
    <row r="1376" spans="1:7" x14ac:dyDescent="0.25">
      <c r="A1376">
        <v>1993</v>
      </c>
      <c r="B1376" t="s">
        <v>6</v>
      </c>
      <c r="C1376" t="s">
        <v>44</v>
      </c>
      <c r="D1376" t="s">
        <v>7</v>
      </c>
      <c r="E1376" t="s">
        <v>8</v>
      </c>
      <c r="F1376" s="1">
        <v>6751</v>
      </c>
    </row>
    <row r="1377" spans="1:7" x14ac:dyDescent="0.25">
      <c r="A1377">
        <v>1993</v>
      </c>
      <c r="B1377" t="s">
        <v>6</v>
      </c>
      <c r="C1377" t="s">
        <v>45</v>
      </c>
      <c r="D1377" t="s">
        <v>7</v>
      </c>
      <c r="E1377" t="s">
        <v>8</v>
      </c>
      <c r="F1377" s="1">
        <v>6614</v>
      </c>
      <c r="G1377" s="1">
        <f>SUM(F1377:F1381)</f>
        <v>32296</v>
      </c>
    </row>
    <row r="1378" spans="1:7" x14ac:dyDescent="0.25">
      <c r="A1378">
        <v>1993</v>
      </c>
      <c r="B1378" t="s">
        <v>6</v>
      </c>
      <c r="C1378" t="s">
        <v>46</v>
      </c>
      <c r="D1378" t="s">
        <v>7</v>
      </c>
      <c r="E1378" t="s">
        <v>8</v>
      </c>
      <c r="F1378" s="1">
        <v>6561</v>
      </c>
    </row>
    <row r="1379" spans="1:7" x14ac:dyDescent="0.25">
      <c r="A1379">
        <v>1993</v>
      </c>
      <c r="B1379" t="s">
        <v>6</v>
      </c>
      <c r="C1379" t="s">
        <v>47</v>
      </c>
      <c r="D1379" t="s">
        <v>7</v>
      </c>
      <c r="E1379" t="s">
        <v>8</v>
      </c>
      <c r="F1379" s="1">
        <v>6411</v>
      </c>
    </row>
    <row r="1380" spans="1:7" x14ac:dyDescent="0.25">
      <c r="A1380">
        <v>1993</v>
      </c>
      <c r="B1380" t="s">
        <v>6</v>
      </c>
      <c r="C1380" t="s">
        <v>48</v>
      </c>
      <c r="D1380" t="s">
        <v>7</v>
      </c>
      <c r="E1380" t="s">
        <v>8</v>
      </c>
      <c r="F1380" s="1">
        <v>6505</v>
      </c>
    </row>
    <row r="1381" spans="1:7" x14ac:dyDescent="0.25">
      <c r="A1381">
        <v>1993</v>
      </c>
      <c r="B1381" t="s">
        <v>6</v>
      </c>
      <c r="C1381" t="s">
        <v>49</v>
      </c>
      <c r="D1381" t="s">
        <v>7</v>
      </c>
      <c r="E1381" t="s">
        <v>8</v>
      </c>
      <c r="F1381" s="1">
        <v>6205</v>
      </c>
    </row>
    <row r="1382" spans="1:7" x14ac:dyDescent="0.25">
      <c r="A1382">
        <v>1993</v>
      </c>
      <c r="B1382" t="s">
        <v>6</v>
      </c>
      <c r="C1382" t="s">
        <v>50</v>
      </c>
      <c r="D1382" t="s">
        <v>7</v>
      </c>
      <c r="E1382" t="s">
        <v>8</v>
      </c>
      <c r="F1382" s="1">
        <v>6095</v>
      </c>
      <c r="G1382" s="1">
        <f>SUM(F1382:F1386)</f>
        <v>29205</v>
      </c>
    </row>
    <row r="1383" spans="1:7" x14ac:dyDescent="0.25">
      <c r="A1383">
        <v>1993</v>
      </c>
      <c r="B1383" t="s">
        <v>6</v>
      </c>
      <c r="C1383" t="s">
        <v>51</v>
      </c>
      <c r="D1383" t="s">
        <v>7</v>
      </c>
      <c r="E1383" t="s">
        <v>8</v>
      </c>
      <c r="F1383" s="1">
        <v>5707</v>
      </c>
    </row>
    <row r="1384" spans="1:7" x14ac:dyDescent="0.25">
      <c r="A1384">
        <v>1993</v>
      </c>
      <c r="B1384" t="s">
        <v>6</v>
      </c>
      <c r="C1384" t="s">
        <v>52</v>
      </c>
      <c r="D1384" t="s">
        <v>7</v>
      </c>
      <c r="E1384" t="s">
        <v>8</v>
      </c>
      <c r="F1384" s="1">
        <v>5822</v>
      </c>
    </row>
    <row r="1385" spans="1:7" x14ac:dyDescent="0.25">
      <c r="A1385">
        <v>1993</v>
      </c>
      <c r="B1385" t="s">
        <v>6</v>
      </c>
      <c r="C1385" t="s">
        <v>53</v>
      </c>
      <c r="D1385" t="s">
        <v>7</v>
      </c>
      <c r="E1385" t="s">
        <v>8</v>
      </c>
      <c r="F1385" s="1">
        <v>5829</v>
      </c>
    </row>
    <row r="1386" spans="1:7" x14ac:dyDescent="0.25">
      <c r="A1386">
        <v>1993</v>
      </c>
      <c r="B1386" t="s">
        <v>6</v>
      </c>
      <c r="C1386" t="s">
        <v>54</v>
      </c>
      <c r="D1386" t="s">
        <v>7</v>
      </c>
      <c r="E1386" t="s">
        <v>8</v>
      </c>
      <c r="F1386" s="1">
        <v>5752</v>
      </c>
    </row>
    <row r="1387" spans="1:7" x14ac:dyDescent="0.25">
      <c r="A1387">
        <v>1993</v>
      </c>
      <c r="B1387" t="s">
        <v>6</v>
      </c>
      <c r="C1387" t="s">
        <v>55</v>
      </c>
      <c r="D1387" t="s">
        <v>7</v>
      </c>
      <c r="E1387" t="s">
        <v>8</v>
      </c>
      <c r="F1387" s="1">
        <v>5564</v>
      </c>
      <c r="G1387" s="1">
        <f>SUM(F1387:F1391)</f>
        <v>25547</v>
      </c>
    </row>
    <row r="1388" spans="1:7" x14ac:dyDescent="0.25">
      <c r="A1388">
        <v>1993</v>
      </c>
      <c r="B1388" t="s">
        <v>6</v>
      </c>
      <c r="C1388" t="s">
        <v>56</v>
      </c>
      <c r="D1388" t="s">
        <v>7</v>
      </c>
      <c r="E1388" t="s">
        <v>8</v>
      </c>
      <c r="F1388" s="1">
        <v>5411</v>
      </c>
    </row>
    <row r="1389" spans="1:7" x14ac:dyDescent="0.25">
      <c r="A1389">
        <v>1993</v>
      </c>
      <c r="B1389" t="s">
        <v>6</v>
      </c>
      <c r="C1389" t="s">
        <v>57</v>
      </c>
      <c r="D1389" t="s">
        <v>7</v>
      </c>
      <c r="E1389" t="s">
        <v>8</v>
      </c>
      <c r="F1389" s="1">
        <v>4747</v>
      </c>
    </row>
    <row r="1390" spans="1:7" x14ac:dyDescent="0.25">
      <c r="A1390">
        <v>1993</v>
      </c>
      <c r="B1390" t="s">
        <v>6</v>
      </c>
      <c r="C1390" t="s">
        <v>58</v>
      </c>
      <c r="D1390" t="s">
        <v>7</v>
      </c>
      <c r="E1390" t="s">
        <v>8</v>
      </c>
      <c r="F1390" s="1">
        <v>4809</v>
      </c>
    </row>
    <row r="1391" spans="1:7" x14ac:dyDescent="0.25">
      <c r="A1391">
        <v>1993</v>
      </c>
      <c r="B1391" t="s">
        <v>6</v>
      </c>
      <c r="C1391" t="s">
        <v>59</v>
      </c>
      <c r="D1391" t="s">
        <v>7</v>
      </c>
      <c r="E1391" t="s">
        <v>8</v>
      </c>
      <c r="F1391" s="1">
        <v>5016</v>
      </c>
    </row>
    <row r="1392" spans="1:7" x14ac:dyDescent="0.25">
      <c r="A1392">
        <v>1993</v>
      </c>
      <c r="B1392" t="s">
        <v>6</v>
      </c>
      <c r="C1392" t="s">
        <v>60</v>
      </c>
      <c r="D1392" t="s">
        <v>7</v>
      </c>
      <c r="E1392" t="s">
        <v>8</v>
      </c>
      <c r="F1392" s="1">
        <v>4800</v>
      </c>
      <c r="G1392" s="1">
        <f>SUM(F1392:F1396)</f>
        <v>23116</v>
      </c>
    </row>
    <row r="1393" spans="1:7" x14ac:dyDescent="0.25">
      <c r="A1393">
        <v>1993</v>
      </c>
      <c r="B1393" t="s">
        <v>6</v>
      </c>
      <c r="C1393" t="s">
        <v>61</v>
      </c>
      <c r="D1393" t="s">
        <v>7</v>
      </c>
      <c r="E1393" t="s">
        <v>8</v>
      </c>
      <c r="F1393" s="1">
        <v>4369</v>
      </c>
    </row>
    <row r="1394" spans="1:7" x14ac:dyDescent="0.25">
      <c r="A1394">
        <v>1993</v>
      </c>
      <c r="B1394" t="s">
        <v>6</v>
      </c>
      <c r="C1394" t="s">
        <v>62</v>
      </c>
      <c r="D1394" t="s">
        <v>7</v>
      </c>
      <c r="E1394" t="s">
        <v>8</v>
      </c>
      <c r="F1394" s="1">
        <v>4578</v>
      </c>
    </row>
    <row r="1395" spans="1:7" x14ac:dyDescent="0.25">
      <c r="A1395">
        <v>1993</v>
      </c>
      <c r="B1395" t="s">
        <v>6</v>
      </c>
      <c r="C1395" t="s">
        <v>63</v>
      </c>
      <c r="D1395" t="s">
        <v>7</v>
      </c>
      <c r="E1395" t="s">
        <v>8</v>
      </c>
      <c r="F1395" s="1">
        <v>4793</v>
      </c>
    </row>
    <row r="1396" spans="1:7" x14ac:dyDescent="0.25">
      <c r="A1396">
        <v>1993</v>
      </c>
      <c r="B1396" t="s">
        <v>6</v>
      </c>
      <c r="C1396" t="s">
        <v>64</v>
      </c>
      <c r="D1396" t="s">
        <v>7</v>
      </c>
      <c r="E1396" t="s">
        <v>8</v>
      </c>
      <c r="F1396" s="1">
        <v>4576</v>
      </c>
    </row>
    <row r="1397" spans="1:7" x14ac:dyDescent="0.25">
      <c r="A1397">
        <v>1993</v>
      </c>
      <c r="B1397" t="s">
        <v>6</v>
      </c>
      <c r="C1397" t="s">
        <v>65</v>
      </c>
      <c r="D1397" t="s">
        <v>7</v>
      </c>
      <c r="E1397" t="s">
        <v>8</v>
      </c>
      <c r="F1397" s="1">
        <v>4428</v>
      </c>
      <c r="G1397" s="1">
        <f>SUM(F1397:F1401)</f>
        <v>21420</v>
      </c>
    </row>
    <row r="1398" spans="1:7" x14ac:dyDescent="0.25">
      <c r="A1398">
        <v>1993</v>
      </c>
      <c r="B1398" t="s">
        <v>6</v>
      </c>
      <c r="C1398" t="s">
        <v>66</v>
      </c>
      <c r="D1398" t="s">
        <v>7</v>
      </c>
      <c r="E1398" t="s">
        <v>8</v>
      </c>
      <c r="F1398" s="1">
        <v>4383</v>
      </c>
    </row>
    <row r="1399" spans="1:7" x14ac:dyDescent="0.25">
      <c r="A1399">
        <v>1993</v>
      </c>
      <c r="B1399" t="s">
        <v>6</v>
      </c>
      <c r="C1399" t="s">
        <v>67</v>
      </c>
      <c r="D1399" t="s">
        <v>7</v>
      </c>
      <c r="E1399" t="s">
        <v>8</v>
      </c>
      <c r="F1399" s="1">
        <v>4231</v>
      </c>
    </row>
    <row r="1400" spans="1:7" x14ac:dyDescent="0.25">
      <c r="A1400">
        <v>1993</v>
      </c>
      <c r="B1400" t="s">
        <v>6</v>
      </c>
      <c r="C1400" t="s">
        <v>68</v>
      </c>
      <c r="D1400" t="s">
        <v>7</v>
      </c>
      <c r="E1400" t="s">
        <v>8</v>
      </c>
      <c r="F1400" s="1">
        <v>4178</v>
      </c>
    </row>
    <row r="1401" spans="1:7" x14ac:dyDescent="0.25">
      <c r="A1401">
        <v>1993</v>
      </c>
      <c r="B1401" t="s">
        <v>6</v>
      </c>
      <c r="C1401" t="s">
        <v>69</v>
      </c>
      <c r="D1401" t="s">
        <v>7</v>
      </c>
      <c r="E1401" t="s">
        <v>8</v>
      </c>
      <c r="F1401" s="1">
        <v>4200</v>
      </c>
    </row>
    <row r="1402" spans="1:7" x14ac:dyDescent="0.25">
      <c r="A1402">
        <v>1993</v>
      </c>
      <c r="B1402" t="s">
        <v>6</v>
      </c>
      <c r="C1402" t="s">
        <v>70</v>
      </c>
      <c r="D1402" t="s">
        <v>7</v>
      </c>
      <c r="E1402" t="s">
        <v>8</v>
      </c>
      <c r="F1402" s="1">
        <v>4198</v>
      </c>
      <c r="G1402" s="1">
        <f>SUM(F1402:F1406)</f>
        <v>21795</v>
      </c>
    </row>
    <row r="1403" spans="1:7" x14ac:dyDescent="0.25">
      <c r="A1403">
        <v>1993</v>
      </c>
      <c r="B1403" t="s">
        <v>6</v>
      </c>
      <c r="C1403" t="s">
        <v>71</v>
      </c>
      <c r="D1403" t="s">
        <v>7</v>
      </c>
      <c r="E1403" t="s">
        <v>8</v>
      </c>
      <c r="F1403" s="1">
        <v>4459</v>
      </c>
    </row>
    <row r="1404" spans="1:7" x14ac:dyDescent="0.25">
      <c r="A1404">
        <v>1993</v>
      </c>
      <c r="B1404" t="s">
        <v>6</v>
      </c>
      <c r="C1404" t="s">
        <v>72</v>
      </c>
      <c r="D1404" t="s">
        <v>7</v>
      </c>
      <c r="E1404" t="s">
        <v>8</v>
      </c>
      <c r="F1404" s="1">
        <v>4518</v>
      </c>
    </row>
    <row r="1405" spans="1:7" x14ac:dyDescent="0.25">
      <c r="A1405">
        <v>1993</v>
      </c>
      <c r="B1405" t="s">
        <v>6</v>
      </c>
      <c r="C1405" t="s">
        <v>73</v>
      </c>
      <c r="D1405" t="s">
        <v>7</v>
      </c>
      <c r="E1405" t="s">
        <v>8</v>
      </c>
      <c r="F1405" s="1">
        <v>4405</v>
      </c>
    </row>
    <row r="1406" spans="1:7" x14ac:dyDescent="0.25">
      <c r="A1406">
        <v>1993</v>
      </c>
      <c r="B1406" t="s">
        <v>6</v>
      </c>
      <c r="C1406" t="s">
        <v>74</v>
      </c>
      <c r="D1406" t="s">
        <v>7</v>
      </c>
      <c r="E1406" t="s">
        <v>8</v>
      </c>
      <c r="F1406" s="1">
        <v>4215</v>
      </c>
    </row>
    <row r="1407" spans="1:7" x14ac:dyDescent="0.25">
      <c r="A1407">
        <v>1993</v>
      </c>
      <c r="B1407" t="s">
        <v>6</v>
      </c>
      <c r="C1407" t="s">
        <v>75</v>
      </c>
      <c r="D1407" t="s">
        <v>7</v>
      </c>
      <c r="E1407" t="s">
        <v>8</v>
      </c>
      <c r="F1407" s="1">
        <v>4064</v>
      </c>
      <c r="G1407" s="1">
        <f>SUM(F1407:F1411)</f>
        <v>17855</v>
      </c>
    </row>
    <row r="1408" spans="1:7" x14ac:dyDescent="0.25">
      <c r="A1408">
        <v>1993</v>
      </c>
      <c r="B1408" t="s">
        <v>6</v>
      </c>
      <c r="C1408" t="s">
        <v>76</v>
      </c>
      <c r="D1408" t="s">
        <v>7</v>
      </c>
      <c r="E1408" t="s">
        <v>8</v>
      </c>
      <c r="F1408" s="1">
        <v>3821</v>
      </c>
    </row>
    <row r="1409" spans="1:7" x14ac:dyDescent="0.25">
      <c r="A1409">
        <v>1993</v>
      </c>
      <c r="B1409" t="s">
        <v>6</v>
      </c>
      <c r="C1409" t="s">
        <v>77</v>
      </c>
      <c r="D1409" t="s">
        <v>7</v>
      </c>
      <c r="E1409" t="s">
        <v>8</v>
      </c>
      <c r="F1409" s="1">
        <v>3474</v>
      </c>
    </row>
    <row r="1410" spans="1:7" x14ac:dyDescent="0.25">
      <c r="A1410">
        <v>1993</v>
      </c>
      <c r="B1410" t="s">
        <v>6</v>
      </c>
      <c r="C1410" t="s">
        <v>78</v>
      </c>
      <c r="D1410" t="s">
        <v>7</v>
      </c>
      <c r="E1410" t="s">
        <v>8</v>
      </c>
      <c r="F1410" s="1">
        <v>3210</v>
      </c>
    </row>
    <row r="1411" spans="1:7" x14ac:dyDescent="0.25">
      <c r="A1411">
        <v>1993</v>
      </c>
      <c r="B1411" t="s">
        <v>6</v>
      </c>
      <c r="C1411" t="s">
        <v>79</v>
      </c>
      <c r="D1411" t="s">
        <v>7</v>
      </c>
      <c r="E1411" t="s">
        <v>8</v>
      </c>
      <c r="F1411" s="1">
        <v>3286</v>
      </c>
    </row>
    <row r="1412" spans="1:7" x14ac:dyDescent="0.25">
      <c r="A1412">
        <v>1993</v>
      </c>
      <c r="B1412" t="s">
        <v>6</v>
      </c>
      <c r="C1412" t="s">
        <v>80</v>
      </c>
      <c r="D1412" t="s">
        <v>7</v>
      </c>
      <c r="E1412" t="s">
        <v>8</v>
      </c>
      <c r="F1412" s="1">
        <v>2909</v>
      </c>
      <c r="G1412" s="1">
        <f>SUM(F1412:F1416)</f>
        <v>13007</v>
      </c>
    </row>
    <row r="1413" spans="1:7" x14ac:dyDescent="0.25">
      <c r="A1413">
        <v>1993</v>
      </c>
      <c r="B1413" t="s">
        <v>6</v>
      </c>
      <c r="C1413" t="s">
        <v>81</v>
      </c>
      <c r="D1413" t="s">
        <v>7</v>
      </c>
      <c r="E1413" t="s">
        <v>8</v>
      </c>
      <c r="F1413" s="1">
        <v>2956</v>
      </c>
    </row>
    <row r="1414" spans="1:7" x14ac:dyDescent="0.25">
      <c r="A1414">
        <v>1993</v>
      </c>
      <c r="B1414" t="s">
        <v>6</v>
      </c>
      <c r="C1414" t="s">
        <v>82</v>
      </c>
      <c r="D1414" t="s">
        <v>7</v>
      </c>
      <c r="E1414" t="s">
        <v>8</v>
      </c>
      <c r="F1414" s="1">
        <v>2942</v>
      </c>
    </row>
    <row r="1415" spans="1:7" x14ac:dyDescent="0.25">
      <c r="A1415">
        <v>1993</v>
      </c>
      <c r="B1415" t="s">
        <v>6</v>
      </c>
      <c r="C1415" t="s">
        <v>83</v>
      </c>
      <c r="D1415" t="s">
        <v>7</v>
      </c>
      <c r="E1415" t="s">
        <v>8</v>
      </c>
      <c r="F1415" s="1">
        <v>2336</v>
      </c>
    </row>
    <row r="1416" spans="1:7" x14ac:dyDescent="0.25">
      <c r="A1416">
        <v>1993</v>
      </c>
      <c r="B1416" t="s">
        <v>6</v>
      </c>
      <c r="C1416" t="s">
        <v>84</v>
      </c>
      <c r="D1416" t="s">
        <v>7</v>
      </c>
      <c r="E1416" t="s">
        <v>8</v>
      </c>
      <c r="F1416" s="1">
        <v>1864</v>
      </c>
    </row>
    <row r="1417" spans="1:7" x14ac:dyDescent="0.25">
      <c r="A1417">
        <v>1993</v>
      </c>
      <c r="B1417" t="s">
        <v>6</v>
      </c>
      <c r="C1417" t="s">
        <v>85</v>
      </c>
      <c r="D1417" t="s">
        <v>7</v>
      </c>
      <c r="E1417" t="s">
        <v>8</v>
      </c>
      <c r="F1417" s="1">
        <v>1890</v>
      </c>
      <c r="G1417" s="1">
        <f>SUM(F1417:F1421)</f>
        <v>10121</v>
      </c>
    </row>
    <row r="1418" spans="1:7" x14ac:dyDescent="0.25">
      <c r="A1418">
        <v>1993</v>
      </c>
      <c r="B1418" t="s">
        <v>6</v>
      </c>
      <c r="C1418" t="s">
        <v>86</v>
      </c>
      <c r="D1418" t="s">
        <v>7</v>
      </c>
      <c r="E1418" t="s">
        <v>8</v>
      </c>
      <c r="F1418" s="1">
        <v>1867</v>
      </c>
    </row>
    <row r="1419" spans="1:7" x14ac:dyDescent="0.25">
      <c r="A1419">
        <v>1993</v>
      </c>
      <c r="B1419" t="s">
        <v>6</v>
      </c>
      <c r="C1419" t="s">
        <v>87</v>
      </c>
      <c r="D1419" t="s">
        <v>7</v>
      </c>
      <c r="E1419" t="s">
        <v>8</v>
      </c>
      <c r="F1419" s="1">
        <v>2095</v>
      </c>
    </row>
    <row r="1420" spans="1:7" x14ac:dyDescent="0.25">
      <c r="A1420">
        <v>1993</v>
      </c>
      <c r="B1420" t="s">
        <v>6</v>
      </c>
      <c r="C1420" t="s">
        <v>88</v>
      </c>
      <c r="D1420" t="s">
        <v>7</v>
      </c>
      <c r="E1420" t="s">
        <v>8</v>
      </c>
      <c r="F1420" s="1">
        <v>2225</v>
      </c>
    </row>
    <row r="1421" spans="1:7" x14ac:dyDescent="0.25">
      <c r="A1421">
        <v>1993</v>
      </c>
      <c r="B1421" t="s">
        <v>6</v>
      </c>
      <c r="C1421" t="s">
        <v>89</v>
      </c>
      <c r="D1421" t="s">
        <v>7</v>
      </c>
      <c r="E1421" t="s">
        <v>8</v>
      </c>
      <c r="F1421" s="1">
        <v>2044</v>
      </c>
    </row>
    <row r="1422" spans="1:7" x14ac:dyDescent="0.25">
      <c r="A1422">
        <v>1993</v>
      </c>
      <c r="B1422" t="s">
        <v>6</v>
      </c>
      <c r="C1422" t="s">
        <v>90</v>
      </c>
      <c r="D1422" t="s">
        <v>7</v>
      </c>
      <c r="E1422" t="s">
        <v>8</v>
      </c>
      <c r="F1422" s="1">
        <v>1973</v>
      </c>
      <c r="G1422" s="1">
        <f>SUM(F1422:F1426)</f>
        <v>7995</v>
      </c>
    </row>
    <row r="1423" spans="1:7" x14ac:dyDescent="0.25">
      <c r="A1423">
        <v>1993</v>
      </c>
      <c r="B1423" t="s">
        <v>6</v>
      </c>
      <c r="C1423" t="s">
        <v>91</v>
      </c>
      <c r="D1423" t="s">
        <v>7</v>
      </c>
      <c r="E1423" t="s">
        <v>8</v>
      </c>
      <c r="F1423" s="1">
        <v>1774</v>
      </c>
    </row>
    <row r="1424" spans="1:7" x14ac:dyDescent="0.25">
      <c r="A1424">
        <v>1993</v>
      </c>
      <c r="B1424" t="s">
        <v>6</v>
      </c>
      <c r="C1424" t="s">
        <v>92</v>
      </c>
      <c r="D1424" t="s">
        <v>7</v>
      </c>
      <c r="E1424" t="s">
        <v>8</v>
      </c>
      <c r="F1424" s="1">
        <v>1571</v>
      </c>
    </row>
    <row r="1425" spans="1:7" x14ac:dyDescent="0.25">
      <c r="A1425">
        <v>1993</v>
      </c>
      <c r="B1425" t="s">
        <v>6</v>
      </c>
      <c r="C1425" t="s">
        <v>93</v>
      </c>
      <c r="D1425" t="s">
        <v>7</v>
      </c>
      <c r="E1425" t="s">
        <v>8</v>
      </c>
      <c r="F1425" s="1">
        <v>1445</v>
      </c>
    </row>
    <row r="1426" spans="1:7" x14ac:dyDescent="0.25">
      <c r="A1426">
        <v>1993</v>
      </c>
      <c r="B1426" t="s">
        <v>6</v>
      </c>
      <c r="C1426" t="s">
        <v>94</v>
      </c>
      <c r="D1426" t="s">
        <v>7</v>
      </c>
      <c r="E1426" t="s">
        <v>8</v>
      </c>
      <c r="F1426" s="1">
        <v>1232</v>
      </c>
    </row>
    <row r="1427" spans="1:7" x14ac:dyDescent="0.25">
      <c r="A1427">
        <v>1993</v>
      </c>
      <c r="B1427" t="s">
        <v>6</v>
      </c>
      <c r="C1427" t="s">
        <v>95</v>
      </c>
      <c r="D1427" t="s">
        <v>7</v>
      </c>
      <c r="E1427" t="s">
        <v>8</v>
      </c>
      <c r="F1427" s="1">
        <v>1064</v>
      </c>
      <c r="G1427" s="1">
        <f>SUM(F1427:F1431)</f>
        <v>3635</v>
      </c>
    </row>
    <row r="1428" spans="1:7" x14ac:dyDescent="0.25">
      <c r="A1428">
        <v>1993</v>
      </c>
      <c r="B1428" t="s">
        <v>6</v>
      </c>
      <c r="C1428" t="s">
        <v>96</v>
      </c>
      <c r="D1428" t="s">
        <v>7</v>
      </c>
      <c r="E1428" t="s">
        <v>8</v>
      </c>
      <c r="F1428">
        <v>856</v>
      </c>
    </row>
    <row r="1429" spans="1:7" x14ac:dyDescent="0.25">
      <c r="A1429">
        <v>1993</v>
      </c>
      <c r="B1429" t="s">
        <v>6</v>
      </c>
      <c r="C1429" t="s">
        <v>97</v>
      </c>
      <c r="D1429" t="s">
        <v>7</v>
      </c>
      <c r="E1429" t="s">
        <v>8</v>
      </c>
      <c r="F1429">
        <v>723</v>
      </c>
    </row>
    <row r="1430" spans="1:7" x14ac:dyDescent="0.25">
      <c r="A1430">
        <v>1993</v>
      </c>
      <c r="B1430" t="s">
        <v>6</v>
      </c>
      <c r="C1430" t="s">
        <v>98</v>
      </c>
      <c r="D1430" t="s">
        <v>7</v>
      </c>
      <c r="E1430" t="s">
        <v>8</v>
      </c>
      <c r="F1430">
        <v>541</v>
      </c>
    </row>
    <row r="1431" spans="1:7" x14ac:dyDescent="0.25">
      <c r="A1431">
        <v>1993</v>
      </c>
      <c r="B1431" t="s">
        <v>6</v>
      </c>
      <c r="C1431" t="s">
        <v>99</v>
      </c>
      <c r="D1431" t="s">
        <v>7</v>
      </c>
      <c r="E1431" t="s">
        <v>8</v>
      </c>
      <c r="F1431">
        <v>451</v>
      </c>
    </row>
    <row r="1432" spans="1:7" x14ac:dyDescent="0.25">
      <c r="A1432">
        <v>1993</v>
      </c>
      <c r="B1432" t="s">
        <v>6</v>
      </c>
      <c r="C1432" t="s">
        <v>100</v>
      </c>
      <c r="D1432" t="s">
        <v>7</v>
      </c>
      <c r="E1432" t="s">
        <v>8</v>
      </c>
      <c r="F1432">
        <v>374</v>
      </c>
      <c r="G1432" s="1">
        <f>SUM(F1432:F1436)</f>
        <v>1076</v>
      </c>
    </row>
    <row r="1433" spans="1:7" x14ac:dyDescent="0.25">
      <c r="A1433">
        <v>1993</v>
      </c>
      <c r="B1433" t="s">
        <v>6</v>
      </c>
      <c r="C1433" t="s">
        <v>101</v>
      </c>
      <c r="D1433" t="s">
        <v>7</v>
      </c>
      <c r="E1433" t="s">
        <v>8</v>
      </c>
      <c r="F1433">
        <v>264</v>
      </c>
    </row>
    <row r="1434" spans="1:7" x14ac:dyDescent="0.25">
      <c r="A1434">
        <v>1993</v>
      </c>
      <c r="B1434" t="s">
        <v>6</v>
      </c>
      <c r="C1434" t="s">
        <v>102</v>
      </c>
      <c r="D1434" t="s">
        <v>7</v>
      </c>
      <c r="E1434" t="s">
        <v>8</v>
      </c>
      <c r="F1434">
        <v>193</v>
      </c>
    </row>
    <row r="1435" spans="1:7" x14ac:dyDescent="0.25">
      <c r="A1435">
        <v>1993</v>
      </c>
      <c r="B1435" t="s">
        <v>6</v>
      </c>
      <c r="C1435" t="s">
        <v>103</v>
      </c>
      <c r="D1435" t="s">
        <v>7</v>
      </c>
      <c r="E1435" t="s">
        <v>8</v>
      </c>
      <c r="F1435">
        <v>155</v>
      </c>
    </row>
    <row r="1436" spans="1:7" x14ac:dyDescent="0.25">
      <c r="A1436">
        <v>1993</v>
      </c>
      <c r="B1436" t="s">
        <v>6</v>
      </c>
      <c r="C1436" t="s">
        <v>104</v>
      </c>
      <c r="D1436" t="s">
        <v>7</v>
      </c>
      <c r="E1436" t="s">
        <v>8</v>
      </c>
      <c r="F1436">
        <v>90</v>
      </c>
    </row>
    <row r="1437" spans="1:7" x14ac:dyDescent="0.25">
      <c r="A1437">
        <v>1993</v>
      </c>
      <c r="B1437" t="s">
        <v>6</v>
      </c>
      <c r="C1437" t="s">
        <v>105</v>
      </c>
      <c r="D1437" t="s">
        <v>7</v>
      </c>
      <c r="E1437" t="s">
        <v>8</v>
      </c>
      <c r="F1437" t="s">
        <v>10</v>
      </c>
      <c r="G1437" s="1">
        <f>SUM(F1437:F1442)</f>
        <v>144</v>
      </c>
    </row>
    <row r="1438" spans="1:7" x14ac:dyDescent="0.25">
      <c r="A1438">
        <v>1993</v>
      </c>
      <c r="B1438" t="s">
        <v>6</v>
      </c>
      <c r="C1438" t="s">
        <v>106</v>
      </c>
      <c r="D1438" t="s">
        <v>7</v>
      </c>
      <c r="E1438" t="s">
        <v>8</v>
      </c>
      <c r="F1438" t="s">
        <v>10</v>
      </c>
    </row>
    <row r="1439" spans="1:7" x14ac:dyDescent="0.25">
      <c r="A1439">
        <v>1993</v>
      </c>
      <c r="B1439" t="s">
        <v>6</v>
      </c>
      <c r="C1439" t="s">
        <v>107</v>
      </c>
      <c r="D1439" t="s">
        <v>7</v>
      </c>
      <c r="E1439" t="s">
        <v>8</v>
      </c>
      <c r="F1439" t="s">
        <v>10</v>
      </c>
    </row>
    <row r="1440" spans="1:7" x14ac:dyDescent="0.25">
      <c r="A1440">
        <v>1993</v>
      </c>
      <c r="B1440" t="s">
        <v>6</v>
      </c>
      <c r="C1440" t="s">
        <v>108</v>
      </c>
      <c r="D1440" t="s">
        <v>7</v>
      </c>
      <c r="E1440" t="s">
        <v>8</v>
      </c>
      <c r="F1440" t="s">
        <v>10</v>
      </c>
    </row>
    <row r="1441" spans="1:7" x14ac:dyDescent="0.25">
      <c r="A1441">
        <v>1993</v>
      </c>
      <c r="B1441" t="s">
        <v>6</v>
      </c>
      <c r="C1441" t="s">
        <v>109</v>
      </c>
      <c r="D1441" t="s">
        <v>7</v>
      </c>
      <c r="E1441" t="s">
        <v>8</v>
      </c>
      <c r="F1441" t="s">
        <v>10</v>
      </c>
    </row>
    <row r="1442" spans="1:7" x14ac:dyDescent="0.25">
      <c r="A1442">
        <v>1993</v>
      </c>
      <c r="B1442" t="s">
        <v>6</v>
      </c>
      <c r="C1442" t="s">
        <v>110</v>
      </c>
      <c r="D1442" t="s">
        <v>7</v>
      </c>
      <c r="E1442" t="s">
        <v>8</v>
      </c>
      <c r="F1442">
        <v>144</v>
      </c>
    </row>
    <row r="1443" spans="1:7" x14ac:dyDescent="0.25">
      <c r="A1443">
        <v>1993</v>
      </c>
      <c r="B1443" t="s">
        <v>6</v>
      </c>
      <c r="C1443" t="s">
        <v>111</v>
      </c>
      <c r="D1443" t="s">
        <v>7</v>
      </c>
      <c r="E1443" t="s">
        <v>8</v>
      </c>
      <c r="F1443">
        <v>0</v>
      </c>
    </row>
    <row r="1444" spans="1:7" x14ac:dyDescent="0.25">
      <c r="A1444">
        <v>1994</v>
      </c>
      <c r="B1444" t="s">
        <v>6</v>
      </c>
      <c r="C1444" t="s">
        <v>7</v>
      </c>
      <c r="D1444" t="s">
        <v>7</v>
      </c>
      <c r="E1444" t="s">
        <v>8</v>
      </c>
      <c r="F1444" s="1">
        <v>400200</v>
      </c>
      <c r="G1444" s="1">
        <f>F1444</f>
        <v>400200</v>
      </c>
    </row>
    <row r="1445" spans="1:7" x14ac:dyDescent="0.25">
      <c r="A1445">
        <v>1994</v>
      </c>
      <c r="B1445" t="s">
        <v>6</v>
      </c>
      <c r="C1445" t="s">
        <v>9</v>
      </c>
      <c r="D1445" t="s">
        <v>7</v>
      </c>
      <c r="E1445" t="s">
        <v>8</v>
      </c>
      <c r="F1445" s="1">
        <v>5373</v>
      </c>
      <c r="G1445" s="1">
        <f>SUM(F1445:F1449)</f>
        <v>26352</v>
      </c>
    </row>
    <row r="1446" spans="1:7" x14ac:dyDescent="0.25">
      <c r="A1446">
        <v>1994</v>
      </c>
      <c r="B1446" t="s">
        <v>6</v>
      </c>
      <c r="C1446" t="s">
        <v>11</v>
      </c>
      <c r="D1446" t="s">
        <v>7</v>
      </c>
      <c r="E1446" t="s">
        <v>8</v>
      </c>
      <c r="F1446" s="1">
        <v>5391</v>
      </c>
    </row>
    <row r="1447" spans="1:7" x14ac:dyDescent="0.25">
      <c r="A1447">
        <v>1994</v>
      </c>
      <c r="B1447" t="s">
        <v>6</v>
      </c>
      <c r="C1447" t="s">
        <v>12</v>
      </c>
      <c r="D1447" t="s">
        <v>7</v>
      </c>
      <c r="E1447" t="s">
        <v>8</v>
      </c>
      <c r="F1447" s="1">
        <v>5179</v>
      </c>
    </row>
    <row r="1448" spans="1:7" x14ac:dyDescent="0.25">
      <c r="A1448">
        <v>1994</v>
      </c>
      <c r="B1448" t="s">
        <v>6</v>
      </c>
      <c r="C1448" t="s">
        <v>13</v>
      </c>
      <c r="D1448" t="s">
        <v>7</v>
      </c>
      <c r="E1448" t="s">
        <v>8</v>
      </c>
      <c r="F1448" s="1">
        <v>5356</v>
      </c>
    </row>
    <row r="1449" spans="1:7" x14ac:dyDescent="0.25">
      <c r="A1449">
        <v>1994</v>
      </c>
      <c r="B1449" t="s">
        <v>6</v>
      </c>
      <c r="C1449" t="s">
        <v>14</v>
      </c>
      <c r="D1449" t="s">
        <v>7</v>
      </c>
      <c r="E1449" t="s">
        <v>8</v>
      </c>
      <c r="F1449" s="1">
        <v>5053</v>
      </c>
    </row>
    <row r="1450" spans="1:7" x14ac:dyDescent="0.25">
      <c r="A1450">
        <v>1994</v>
      </c>
      <c r="B1450" t="s">
        <v>6</v>
      </c>
      <c r="C1450" t="s">
        <v>15</v>
      </c>
      <c r="D1450" t="s">
        <v>7</v>
      </c>
      <c r="E1450" t="s">
        <v>8</v>
      </c>
      <c r="F1450" s="1">
        <v>5079</v>
      </c>
      <c r="G1450" s="1">
        <f>SUM(F1450:F1454)</f>
        <v>23591</v>
      </c>
    </row>
    <row r="1451" spans="1:7" x14ac:dyDescent="0.25">
      <c r="A1451">
        <v>1994</v>
      </c>
      <c r="B1451" t="s">
        <v>6</v>
      </c>
      <c r="C1451" t="s">
        <v>16</v>
      </c>
      <c r="D1451" t="s">
        <v>7</v>
      </c>
      <c r="E1451" t="s">
        <v>8</v>
      </c>
      <c r="F1451" s="1">
        <v>4730</v>
      </c>
    </row>
    <row r="1452" spans="1:7" x14ac:dyDescent="0.25">
      <c r="A1452">
        <v>1994</v>
      </c>
      <c r="B1452" t="s">
        <v>6</v>
      </c>
      <c r="C1452" t="s">
        <v>17</v>
      </c>
      <c r="D1452" t="s">
        <v>7</v>
      </c>
      <c r="E1452" t="s">
        <v>8</v>
      </c>
      <c r="F1452" s="1">
        <v>4867</v>
      </c>
    </row>
    <row r="1453" spans="1:7" x14ac:dyDescent="0.25">
      <c r="A1453">
        <v>1994</v>
      </c>
      <c r="B1453" t="s">
        <v>6</v>
      </c>
      <c r="C1453" t="s">
        <v>18</v>
      </c>
      <c r="D1453" t="s">
        <v>7</v>
      </c>
      <c r="E1453" t="s">
        <v>8</v>
      </c>
      <c r="F1453" s="1">
        <v>4411</v>
      </c>
    </row>
    <row r="1454" spans="1:7" x14ac:dyDescent="0.25">
      <c r="A1454">
        <v>1994</v>
      </c>
      <c r="B1454" t="s">
        <v>6</v>
      </c>
      <c r="C1454" t="s">
        <v>19</v>
      </c>
      <c r="D1454" t="s">
        <v>7</v>
      </c>
      <c r="E1454" t="s">
        <v>8</v>
      </c>
      <c r="F1454" s="1">
        <v>4504</v>
      </c>
    </row>
    <row r="1455" spans="1:7" x14ac:dyDescent="0.25">
      <c r="A1455">
        <v>1994</v>
      </c>
      <c r="B1455" t="s">
        <v>6</v>
      </c>
      <c r="C1455" t="s">
        <v>20</v>
      </c>
      <c r="D1455" t="s">
        <v>7</v>
      </c>
      <c r="E1455" t="s">
        <v>8</v>
      </c>
      <c r="F1455" s="1">
        <v>4513</v>
      </c>
      <c r="G1455" s="1">
        <f>SUM(F1455:F1459)</f>
        <v>22653</v>
      </c>
    </row>
    <row r="1456" spans="1:7" x14ac:dyDescent="0.25">
      <c r="A1456">
        <v>1994</v>
      </c>
      <c r="B1456" t="s">
        <v>6</v>
      </c>
      <c r="C1456" t="s">
        <v>21</v>
      </c>
      <c r="D1456" t="s">
        <v>7</v>
      </c>
      <c r="E1456" t="s">
        <v>8</v>
      </c>
      <c r="F1456" s="1">
        <v>4511</v>
      </c>
    </row>
    <row r="1457" spans="1:7" x14ac:dyDescent="0.25">
      <c r="A1457">
        <v>1994</v>
      </c>
      <c r="B1457" t="s">
        <v>6</v>
      </c>
      <c r="C1457" t="s">
        <v>22</v>
      </c>
      <c r="D1457" t="s">
        <v>7</v>
      </c>
      <c r="E1457" t="s">
        <v>8</v>
      </c>
      <c r="F1457" s="1">
        <v>4710</v>
      </c>
    </row>
    <row r="1458" spans="1:7" x14ac:dyDescent="0.25">
      <c r="A1458">
        <v>1994</v>
      </c>
      <c r="B1458" t="s">
        <v>6</v>
      </c>
      <c r="C1458" t="s">
        <v>23</v>
      </c>
      <c r="D1458" t="s">
        <v>7</v>
      </c>
      <c r="E1458" t="s">
        <v>8</v>
      </c>
      <c r="F1458" s="1">
        <v>4485</v>
      </c>
    </row>
    <row r="1459" spans="1:7" x14ac:dyDescent="0.25">
      <c r="A1459">
        <v>1994</v>
      </c>
      <c r="B1459" t="s">
        <v>6</v>
      </c>
      <c r="C1459" t="s">
        <v>24</v>
      </c>
      <c r="D1459" t="s">
        <v>7</v>
      </c>
      <c r="E1459" t="s">
        <v>8</v>
      </c>
      <c r="F1459" s="1">
        <v>4434</v>
      </c>
    </row>
    <row r="1460" spans="1:7" x14ac:dyDescent="0.25">
      <c r="A1460">
        <v>1994</v>
      </c>
      <c r="B1460" t="s">
        <v>6</v>
      </c>
      <c r="C1460" t="s">
        <v>25</v>
      </c>
      <c r="D1460" t="s">
        <v>7</v>
      </c>
      <c r="E1460" t="s">
        <v>8</v>
      </c>
      <c r="F1460" s="1">
        <v>4303</v>
      </c>
      <c r="G1460" s="1">
        <f>SUM(F1460:F1464)</f>
        <v>21639</v>
      </c>
    </row>
    <row r="1461" spans="1:7" x14ac:dyDescent="0.25">
      <c r="A1461">
        <v>1994</v>
      </c>
      <c r="B1461" t="s">
        <v>6</v>
      </c>
      <c r="C1461" t="s">
        <v>26</v>
      </c>
      <c r="D1461" t="s">
        <v>7</v>
      </c>
      <c r="E1461" t="s">
        <v>8</v>
      </c>
      <c r="F1461" s="1">
        <v>4289</v>
      </c>
    </row>
    <row r="1462" spans="1:7" x14ac:dyDescent="0.25">
      <c r="A1462">
        <v>1994</v>
      </c>
      <c r="B1462" t="s">
        <v>6</v>
      </c>
      <c r="C1462" t="s">
        <v>27</v>
      </c>
      <c r="D1462" t="s">
        <v>7</v>
      </c>
      <c r="E1462" t="s">
        <v>8</v>
      </c>
      <c r="F1462" s="1">
        <v>4262</v>
      </c>
    </row>
    <row r="1463" spans="1:7" x14ac:dyDescent="0.25">
      <c r="A1463">
        <v>1994</v>
      </c>
      <c r="B1463" t="s">
        <v>6</v>
      </c>
      <c r="C1463" t="s">
        <v>28</v>
      </c>
      <c r="D1463" t="s">
        <v>7</v>
      </c>
      <c r="E1463" t="s">
        <v>8</v>
      </c>
      <c r="F1463" s="1">
        <v>4404</v>
      </c>
    </row>
    <row r="1464" spans="1:7" x14ac:dyDescent="0.25">
      <c r="A1464">
        <v>1994</v>
      </c>
      <c r="B1464" t="s">
        <v>6</v>
      </c>
      <c r="C1464" t="s">
        <v>29</v>
      </c>
      <c r="D1464" t="s">
        <v>7</v>
      </c>
      <c r="E1464" t="s">
        <v>8</v>
      </c>
      <c r="F1464" s="1">
        <v>4381</v>
      </c>
    </row>
    <row r="1465" spans="1:7" x14ac:dyDescent="0.25">
      <c r="A1465">
        <v>1994</v>
      </c>
      <c r="B1465" t="s">
        <v>6</v>
      </c>
      <c r="C1465" t="s">
        <v>30</v>
      </c>
      <c r="D1465" t="s">
        <v>7</v>
      </c>
      <c r="E1465" t="s">
        <v>8</v>
      </c>
      <c r="F1465" s="1">
        <v>4684</v>
      </c>
      <c r="G1465" s="1">
        <f>SUM(F1465:F1469)</f>
        <v>26730</v>
      </c>
    </row>
    <row r="1466" spans="1:7" x14ac:dyDescent="0.25">
      <c r="A1466">
        <v>1994</v>
      </c>
      <c r="B1466" t="s">
        <v>6</v>
      </c>
      <c r="C1466" t="s">
        <v>31</v>
      </c>
      <c r="D1466" t="s">
        <v>7</v>
      </c>
      <c r="E1466" t="s">
        <v>8</v>
      </c>
      <c r="F1466" s="1">
        <v>5073</v>
      </c>
    </row>
    <row r="1467" spans="1:7" x14ac:dyDescent="0.25">
      <c r="A1467">
        <v>1994</v>
      </c>
      <c r="B1467" t="s">
        <v>6</v>
      </c>
      <c r="C1467" t="s">
        <v>32</v>
      </c>
      <c r="D1467" t="s">
        <v>7</v>
      </c>
      <c r="E1467" t="s">
        <v>8</v>
      </c>
      <c r="F1467" s="1">
        <v>5517</v>
      </c>
    </row>
    <row r="1468" spans="1:7" x14ac:dyDescent="0.25">
      <c r="A1468">
        <v>1994</v>
      </c>
      <c r="B1468" t="s">
        <v>6</v>
      </c>
      <c r="C1468" t="s">
        <v>33</v>
      </c>
      <c r="D1468" t="s">
        <v>7</v>
      </c>
      <c r="E1468" t="s">
        <v>8</v>
      </c>
      <c r="F1468" s="1">
        <v>5537</v>
      </c>
    </row>
    <row r="1469" spans="1:7" x14ac:dyDescent="0.25">
      <c r="A1469">
        <v>1994</v>
      </c>
      <c r="B1469" t="s">
        <v>6</v>
      </c>
      <c r="C1469" t="s">
        <v>34</v>
      </c>
      <c r="D1469" t="s">
        <v>7</v>
      </c>
      <c r="E1469" t="s">
        <v>8</v>
      </c>
      <c r="F1469" s="1">
        <v>5919</v>
      </c>
    </row>
    <row r="1470" spans="1:7" x14ac:dyDescent="0.25">
      <c r="A1470">
        <v>1994</v>
      </c>
      <c r="B1470" t="s">
        <v>6</v>
      </c>
      <c r="C1470" t="s">
        <v>35</v>
      </c>
      <c r="D1470" t="s">
        <v>7</v>
      </c>
      <c r="E1470" t="s">
        <v>8</v>
      </c>
      <c r="F1470" s="1">
        <v>6192</v>
      </c>
      <c r="G1470" s="1">
        <f>SUM(F1470:F1474)</f>
        <v>33564</v>
      </c>
    </row>
    <row r="1471" spans="1:7" x14ac:dyDescent="0.25">
      <c r="A1471">
        <v>1994</v>
      </c>
      <c r="B1471" t="s">
        <v>6</v>
      </c>
      <c r="C1471" t="s">
        <v>36</v>
      </c>
      <c r="D1471" t="s">
        <v>7</v>
      </c>
      <c r="E1471" t="s">
        <v>8</v>
      </c>
      <c r="F1471" s="1">
        <v>6582</v>
      </c>
    </row>
    <row r="1472" spans="1:7" x14ac:dyDescent="0.25">
      <c r="A1472">
        <v>1994</v>
      </c>
      <c r="B1472" t="s">
        <v>6</v>
      </c>
      <c r="C1472" t="s">
        <v>37</v>
      </c>
      <c r="D1472" t="s">
        <v>7</v>
      </c>
      <c r="E1472" t="s">
        <v>8</v>
      </c>
      <c r="F1472" s="1">
        <v>6718</v>
      </c>
    </row>
    <row r="1473" spans="1:7" x14ac:dyDescent="0.25">
      <c r="A1473">
        <v>1994</v>
      </c>
      <c r="B1473" t="s">
        <v>6</v>
      </c>
      <c r="C1473" t="s">
        <v>38</v>
      </c>
      <c r="D1473" t="s">
        <v>7</v>
      </c>
      <c r="E1473" t="s">
        <v>8</v>
      </c>
      <c r="F1473" s="1">
        <v>6986</v>
      </c>
    </row>
    <row r="1474" spans="1:7" x14ac:dyDescent="0.25">
      <c r="A1474">
        <v>1994</v>
      </c>
      <c r="B1474" t="s">
        <v>6</v>
      </c>
      <c r="C1474" t="s">
        <v>39</v>
      </c>
      <c r="D1474" t="s">
        <v>7</v>
      </c>
      <c r="E1474" t="s">
        <v>8</v>
      </c>
      <c r="F1474" s="1">
        <v>7086</v>
      </c>
    </row>
    <row r="1475" spans="1:7" x14ac:dyDescent="0.25">
      <c r="A1475">
        <v>1994</v>
      </c>
      <c r="B1475" t="s">
        <v>6</v>
      </c>
      <c r="C1475" t="s">
        <v>40</v>
      </c>
      <c r="D1475" t="s">
        <v>7</v>
      </c>
      <c r="E1475" t="s">
        <v>8</v>
      </c>
      <c r="F1475" s="1">
        <v>7266</v>
      </c>
      <c r="G1475" s="1">
        <f>SUM(F1475:F1479)</f>
        <v>35013</v>
      </c>
    </row>
    <row r="1476" spans="1:7" x14ac:dyDescent="0.25">
      <c r="A1476">
        <v>1994</v>
      </c>
      <c r="B1476" t="s">
        <v>6</v>
      </c>
      <c r="C1476" t="s">
        <v>41</v>
      </c>
      <c r="D1476" t="s">
        <v>7</v>
      </c>
      <c r="E1476" t="s">
        <v>8</v>
      </c>
      <c r="F1476" s="1">
        <v>6981</v>
      </c>
    </row>
    <row r="1477" spans="1:7" x14ac:dyDescent="0.25">
      <c r="A1477">
        <v>1994</v>
      </c>
      <c r="B1477" t="s">
        <v>6</v>
      </c>
      <c r="C1477" t="s">
        <v>42</v>
      </c>
      <c r="D1477" t="s">
        <v>7</v>
      </c>
      <c r="E1477" t="s">
        <v>8</v>
      </c>
      <c r="F1477" s="1">
        <v>7022</v>
      </c>
    </row>
    <row r="1478" spans="1:7" x14ac:dyDescent="0.25">
      <c r="A1478">
        <v>1994</v>
      </c>
      <c r="B1478" t="s">
        <v>6</v>
      </c>
      <c r="C1478" t="s">
        <v>43</v>
      </c>
      <c r="D1478" t="s">
        <v>7</v>
      </c>
      <c r="E1478" t="s">
        <v>8</v>
      </c>
      <c r="F1478" s="1">
        <v>6885</v>
      </c>
    </row>
    <row r="1479" spans="1:7" x14ac:dyDescent="0.25">
      <c r="A1479">
        <v>1994</v>
      </c>
      <c r="B1479" t="s">
        <v>6</v>
      </c>
      <c r="C1479" t="s">
        <v>44</v>
      </c>
      <c r="D1479" t="s">
        <v>7</v>
      </c>
      <c r="E1479" t="s">
        <v>8</v>
      </c>
      <c r="F1479" s="1">
        <v>6859</v>
      </c>
    </row>
    <row r="1480" spans="1:7" x14ac:dyDescent="0.25">
      <c r="A1480">
        <v>1994</v>
      </c>
      <c r="B1480" t="s">
        <v>6</v>
      </c>
      <c r="C1480" t="s">
        <v>45</v>
      </c>
      <c r="D1480" t="s">
        <v>7</v>
      </c>
      <c r="E1480" t="s">
        <v>8</v>
      </c>
      <c r="F1480" s="1">
        <v>6816</v>
      </c>
      <c r="G1480" s="1">
        <f>SUM(F1480:F1484)</f>
        <v>32993</v>
      </c>
    </row>
    <row r="1481" spans="1:7" x14ac:dyDescent="0.25">
      <c r="A1481">
        <v>1994</v>
      </c>
      <c r="B1481" t="s">
        <v>6</v>
      </c>
      <c r="C1481" t="s">
        <v>46</v>
      </c>
      <c r="D1481" t="s">
        <v>7</v>
      </c>
      <c r="E1481" t="s">
        <v>8</v>
      </c>
      <c r="F1481" s="1">
        <v>6616</v>
      </c>
    </row>
    <row r="1482" spans="1:7" x14ac:dyDescent="0.25">
      <c r="A1482">
        <v>1994</v>
      </c>
      <c r="B1482" t="s">
        <v>6</v>
      </c>
      <c r="C1482" t="s">
        <v>47</v>
      </c>
      <c r="D1482" t="s">
        <v>7</v>
      </c>
      <c r="E1482" t="s">
        <v>8</v>
      </c>
      <c r="F1482" s="1">
        <v>6611</v>
      </c>
    </row>
    <row r="1483" spans="1:7" x14ac:dyDescent="0.25">
      <c r="A1483">
        <v>1994</v>
      </c>
      <c r="B1483" t="s">
        <v>6</v>
      </c>
      <c r="C1483" t="s">
        <v>48</v>
      </c>
      <c r="D1483" t="s">
        <v>7</v>
      </c>
      <c r="E1483" t="s">
        <v>8</v>
      </c>
      <c r="F1483" s="1">
        <v>6431</v>
      </c>
    </row>
    <row r="1484" spans="1:7" x14ac:dyDescent="0.25">
      <c r="A1484">
        <v>1994</v>
      </c>
      <c r="B1484" t="s">
        <v>6</v>
      </c>
      <c r="C1484" t="s">
        <v>49</v>
      </c>
      <c r="D1484" t="s">
        <v>7</v>
      </c>
      <c r="E1484" t="s">
        <v>8</v>
      </c>
      <c r="F1484" s="1">
        <v>6519</v>
      </c>
    </row>
    <row r="1485" spans="1:7" x14ac:dyDescent="0.25">
      <c r="A1485">
        <v>1994</v>
      </c>
      <c r="B1485" t="s">
        <v>6</v>
      </c>
      <c r="C1485" t="s">
        <v>50</v>
      </c>
      <c r="D1485" t="s">
        <v>7</v>
      </c>
      <c r="E1485" t="s">
        <v>8</v>
      </c>
      <c r="F1485" s="1">
        <v>6208</v>
      </c>
      <c r="G1485" s="1">
        <f>SUM(F1485:F1489)</f>
        <v>29690</v>
      </c>
    </row>
    <row r="1486" spans="1:7" x14ac:dyDescent="0.25">
      <c r="A1486">
        <v>1994</v>
      </c>
      <c r="B1486" t="s">
        <v>6</v>
      </c>
      <c r="C1486" t="s">
        <v>51</v>
      </c>
      <c r="D1486" t="s">
        <v>7</v>
      </c>
      <c r="E1486" t="s">
        <v>8</v>
      </c>
      <c r="F1486" s="1">
        <v>6108</v>
      </c>
    </row>
    <row r="1487" spans="1:7" x14ac:dyDescent="0.25">
      <c r="A1487">
        <v>1994</v>
      </c>
      <c r="B1487" t="s">
        <v>6</v>
      </c>
      <c r="C1487" t="s">
        <v>52</v>
      </c>
      <c r="D1487" t="s">
        <v>7</v>
      </c>
      <c r="E1487" t="s">
        <v>8</v>
      </c>
      <c r="F1487" s="1">
        <v>5724</v>
      </c>
    </row>
    <row r="1488" spans="1:7" x14ac:dyDescent="0.25">
      <c r="A1488">
        <v>1994</v>
      </c>
      <c r="B1488" t="s">
        <v>6</v>
      </c>
      <c r="C1488" t="s">
        <v>53</v>
      </c>
      <c r="D1488" t="s">
        <v>7</v>
      </c>
      <c r="E1488" t="s">
        <v>8</v>
      </c>
      <c r="F1488" s="1">
        <v>5815</v>
      </c>
    </row>
    <row r="1489" spans="1:7" x14ac:dyDescent="0.25">
      <c r="A1489">
        <v>1994</v>
      </c>
      <c r="B1489" t="s">
        <v>6</v>
      </c>
      <c r="C1489" t="s">
        <v>54</v>
      </c>
      <c r="D1489" t="s">
        <v>7</v>
      </c>
      <c r="E1489" t="s">
        <v>8</v>
      </c>
      <c r="F1489" s="1">
        <v>5835</v>
      </c>
    </row>
    <row r="1490" spans="1:7" x14ac:dyDescent="0.25">
      <c r="A1490">
        <v>1994</v>
      </c>
      <c r="B1490" t="s">
        <v>6</v>
      </c>
      <c r="C1490" t="s">
        <v>55</v>
      </c>
      <c r="D1490" t="s">
        <v>7</v>
      </c>
      <c r="E1490" t="s">
        <v>8</v>
      </c>
      <c r="F1490" s="1">
        <v>5760</v>
      </c>
      <c r="G1490" s="1">
        <f>SUM(F1490:F1494)</f>
        <v>26255</v>
      </c>
    </row>
    <row r="1491" spans="1:7" x14ac:dyDescent="0.25">
      <c r="A1491">
        <v>1994</v>
      </c>
      <c r="B1491" t="s">
        <v>6</v>
      </c>
      <c r="C1491" t="s">
        <v>56</v>
      </c>
      <c r="D1491" t="s">
        <v>7</v>
      </c>
      <c r="E1491" t="s">
        <v>8</v>
      </c>
      <c r="F1491" s="1">
        <v>5537</v>
      </c>
    </row>
    <row r="1492" spans="1:7" x14ac:dyDescent="0.25">
      <c r="A1492">
        <v>1994</v>
      </c>
      <c r="B1492" t="s">
        <v>6</v>
      </c>
      <c r="C1492" t="s">
        <v>57</v>
      </c>
      <c r="D1492" t="s">
        <v>7</v>
      </c>
      <c r="E1492" t="s">
        <v>8</v>
      </c>
      <c r="F1492" s="1">
        <v>5415</v>
      </c>
    </row>
    <row r="1493" spans="1:7" x14ac:dyDescent="0.25">
      <c r="A1493">
        <v>1994</v>
      </c>
      <c r="B1493" t="s">
        <v>6</v>
      </c>
      <c r="C1493" t="s">
        <v>58</v>
      </c>
      <c r="D1493" t="s">
        <v>7</v>
      </c>
      <c r="E1493" t="s">
        <v>8</v>
      </c>
      <c r="F1493" s="1">
        <v>4737</v>
      </c>
    </row>
    <row r="1494" spans="1:7" x14ac:dyDescent="0.25">
      <c r="A1494">
        <v>1994</v>
      </c>
      <c r="B1494" t="s">
        <v>6</v>
      </c>
      <c r="C1494" t="s">
        <v>59</v>
      </c>
      <c r="D1494" t="s">
        <v>7</v>
      </c>
      <c r="E1494" t="s">
        <v>8</v>
      </c>
      <c r="F1494" s="1">
        <v>4806</v>
      </c>
    </row>
    <row r="1495" spans="1:7" x14ac:dyDescent="0.25">
      <c r="A1495">
        <v>1994</v>
      </c>
      <c r="B1495" t="s">
        <v>6</v>
      </c>
      <c r="C1495" t="s">
        <v>60</v>
      </c>
      <c r="D1495" t="s">
        <v>7</v>
      </c>
      <c r="E1495" t="s">
        <v>8</v>
      </c>
      <c r="F1495" s="1">
        <v>5005</v>
      </c>
      <c r="G1495" s="1">
        <f>SUM(F1495:F1499)</f>
        <v>23514</v>
      </c>
    </row>
    <row r="1496" spans="1:7" x14ac:dyDescent="0.25">
      <c r="A1496">
        <v>1994</v>
      </c>
      <c r="B1496" t="s">
        <v>6</v>
      </c>
      <c r="C1496" t="s">
        <v>61</v>
      </c>
      <c r="D1496" t="s">
        <v>7</v>
      </c>
      <c r="E1496" t="s">
        <v>8</v>
      </c>
      <c r="F1496" s="1">
        <v>4805</v>
      </c>
    </row>
    <row r="1497" spans="1:7" x14ac:dyDescent="0.25">
      <c r="A1497">
        <v>1994</v>
      </c>
      <c r="B1497" t="s">
        <v>6</v>
      </c>
      <c r="C1497" t="s">
        <v>62</v>
      </c>
      <c r="D1497" t="s">
        <v>7</v>
      </c>
      <c r="E1497" t="s">
        <v>8</v>
      </c>
      <c r="F1497" s="1">
        <v>4357</v>
      </c>
    </row>
    <row r="1498" spans="1:7" x14ac:dyDescent="0.25">
      <c r="A1498">
        <v>1994</v>
      </c>
      <c r="B1498" t="s">
        <v>6</v>
      </c>
      <c r="C1498" t="s">
        <v>63</v>
      </c>
      <c r="D1498" t="s">
        <v>7</v>
      </c>
      <c r="E1498" t="s">
        <v>8</v>
      </c>
      <c r="F1498" s="1">
        <v>4569</v>
      </c>
    </row>
    <row r="1499" spans="1:7" x14ac:dyDescent="0.25">
      <c r="A1499">
        <v>1994</v>
      </c>
      <c r="B1499" t="s">
        <v>6</v>
      </c>
      <c r="C1499" t="s">
        <v>64</v>
      </c>
      <c r="D1499" t="s">
        <v>7</v>
      </c>
      <c r="E1499" t="s">
        <v>8</v>
      </c>
      <c r="F1499" s="1">
        <v>4778</v>
      </c>
    </row>
    <row r="1500" spans="1:7" x14ac:dyDescent="0.25">
      <c r="A1500">
        <v>1994</v>
      </c>
      <c r="B1500" t="s">
        <v>6</v>
      </c>
      <c r="C1500" t="s">
        <v>65</v>
      </c>
      <c r="D1500" t="s">
        <v>7</v>
      </c>
      <c r="E1500" t="s">
        <v>8</v>
      </c>
      <c r="F1500" s="1">
        <v>4545</v>
      </c>
      <c r="G1500" s="1">
        <f>SUM(F1500:F1504)</f>
        <v>21599</v>
      </c>
    </row>
    <row r="1501" spans="1:7" x14ac:dyDescent="0.25">
      <c r="A1501">
        <v>1994</v>
      </c>
      <c r="B1501" t="s">
        <v>6</v>
      </c>
      <c r="C1501" t="s">
        <v>66</v>
      </c>
      <c r="D1501" t="s">
        <v>7</v>
      </c>
      <c r="E1501" t="s">
        <v>8</v>
      </c>
      <c r="F1501" s="1">
        <v>4403</v>
      </c>
    </row>
    <row r="1502" spans="1:7" x14ac:dyDescent="0.25">
      <c r="A1502">
        <v>1994</v>
      </c>
      <c r="B1502" t="s">
        <v>6</v>
      </c>
      <c r="C1502" t="s">
        <v>67</v>
      </c>
      <c r="D1502" t="s">
        <v>7</v>
      </c>
      <c r="E1502" t="s">
        <v>8</v>
      </c>
      <c r="F1502" s="1">
        <v>4344</v>
      </c>
    </row>
    <row r="1503" spans="1:7" x14ac:dyDescent="0.25">
      <c r="A1503">
        <v>1994</v>
      </c>
      <c r="B1503" t="s">
        <v>6</v>
      </c>
      <c r="C1503" t="s">
        <v>68</v>
      </c>
      <c r="D1503" t="s">
        <v>7</v>
      </c>
      <c r="E1503" t="s">
        <v>8</v>
      </c>
      <c r="F1503" s="1">
        <v>4179</v>
      </c>
    </row>
    <row r="1504" spans="1:7" x14ac:dyDescent="0.25">
      <c r="A1504">
        <v>1994</v>
      </c>
      <c r="B1504" t="s">
        <v>6</v>
      </c>
      <c r="C1504" t="s">
        <v>69</v>
      </c>
      <c r="D1504" t="s">
        <v>7</v>
      </c>
      <c r="E1504" t="s">
        <v>8</v>
      </c>
      <c r="F1504" s="1">
        <v>4128</v>
      </c>
    </row>
    <row r="1505" spans="1:7" x14ac:dyDescent="0.25">
      <c r="A1505">
        <v>1994</v>
      </c>
      <c r="B1505" t="s">
        <v>6</v>
      </c>
      <c r="C1505" t="s">
        <v>70</v>
      </c>
      <c r="D1505" t="s">
        <v>7</v>
      </c>
      <c r="E1505" t="s">
        <v>8</v>
      </c>
      <c r="F1505" s="1">
        <v>4150</v>
      </c>
      <c r="G1505" s="1">
        <f>SUM(F1505:F1509)</f>
        <v>21509</v>
      </c>
    </row>
    <row r="1506" spans="1:7" x14ac:dyDescent="0.25">
      <c r="A1506">
        <v>1994</v>
      </c>
      <c r="B1506" t="s">
        <v>6</v>
      </c>
      <c r="C1506" t="s">
        <v>71</v>
      </c>
      <c r="D1506" t="s">
        <v>7</v>
      </c>
      <c r="E1506" t="s">
        <v>8</v>
      </c>
      <c r="F1506" s="1">
        <v>4146</v>
      </c>
    </row>
    <row r="1507" spans="1:7" x14ac:dyDescent="0.25">
      <c r="A1507">
        <v>1994</v>
      </c>
      <c r="B1507" t="s">
        <v>6</v>
      </c>
      <c r="C1507" t="s">
        <v>72</v>
      </c>
      <c r="D1507" t="s">
        <v>7</v>
      </c>
      <c r="E1507" t="s">
        <v>8</v>
      </c>
      <c r="F1507" s="1">
        <v>4414</v>
      </c>
    </row>
    <row r="1508" spans="1:7" x14ac:dyDescent="0.25">
      <c r="A1508">
        <v>1994</v>
      </c>
      <c r="B1508" t="s">
        <v>6</v>
      </c>
      <c r="C1508" t="s">
        <v>73</v>
      </c>
      <c r="D1508" t="s">
        <v>7</v>
      </c>
      <c r="E1508" t="s">
        <v>8</v>
      </c>
      <c r="F1508" s="1">
        <v>4452</v>
      </c>
    </row>
    <row r="1509" spans="1:7" x14ac:dyDescent="0.25">
      <c r="A1509">
        <v>1994</v>
      </c>
      <c r="B1509" t="s">
        <v>6</v>
      </c>
      <c r="C1509" t="s">
        <v>74</v>
      </c>
      <c r="D1509" t="s">
        <v>7</v>
      </c>
      <c r="E1509" t="s">
        <v>8</v>
      </c>
      <c r="F1509" s="1">
        <v>4347</v>
      </c>
    </row>
    <row r="1510" spans="1:7" x14ac:dyDescent="0.25">
      <c r="A1510">
        <v>1994</v>
      </c>
      <c r="B1510" t="s">
        <v>6</v>
      </c>
      <c r="C1510" t="s">
        <v>75</v>
      </c>
      <c r="D1510" t="s">
        <v>7</v>
      </c>
      <c r="E1510" t="s">
        <v>8</v>
      </c>
      <c r="F1510" s="1">
        <v>4153</v>
      </c>
      <c r="G1510" s="1">
        <f>SUM(F1510:F1514)</f>
        <v>18433</v>
      </c>
    </row>
    <row r="1511" spans="1:7" x14ac:dyDescent="0.25">
      <c r="A1511">
        <v>1994</v>
      </c>
      <c r="B1511" t="s">
        <v>6</v>
      </c>
      <c r="C1511" t="s">
        <v>76</v>
      </c>
      <c r="D1511" t="s">
        <v>7</v>
      </c>
      <c r="E1511" t="s">
        <v>8</v>
      </c>
      <c r="F1511" s="1">
        <v>3998</v>
      </c>
    </row>
    <row r="1512" spans="1:7" x14ac:dyDescent="0.25">
      <c r="A1512">
        <v>1994</v>
      </c>
      <c r="B1512" t="s">
        <v>6</v>
      </c>
      <c r="C1512" t="s">
        <v>77</v>
      </c>
      <c r="D1512" t="s">
        <v>7</v>
      </c>
      <c r="E1512" t="s">
        <v>8</v>
      </c>
      <c r="F1512" s="1">
        <v>3750</v>
      </c>
    </row>
    <row r="1513" spans="1:7" x14ac:dyDescent="0.25">
      <c r="A1513">
        <v>1994</v>
      </c>
      <c r="B1513" t="s">
        <v>6</v>
      </c>
      <c r="C1513" t="s">
        <v>78</v>
      </c>
      <c r="D1513" t="s">
        <v>7</v>
      </c>
      <c r="E1513" t="s">
        <v>8</v>
      </c>
      <c r="F1513" s="1">
        <v>3392</v>
      </c>
    </row>
    <row r="1514" spans="1:7" x14ac:dyDescent="0.25">
      <c r="A1514">
        <v>1994</v>
      </c>
      <c r="B1514" t="s">
        <v>6</v>
      </c>
      <c r="C1514" t="s">
        <v>79</v>
      </c>
      <c r="D1514" t="s">
        <v>7</v>
      </c>
      <c r="E1514" t="s">
        <v>8</v>
      </c>
      <c r="F1514" s="1">
        <v>3140</v>
      </c>
    </row>
    <row r="1515" spans="1:7" x14ac:dyDescent="0.25">
      <c r="A1515">
        <v>1994</v>
      </c>
      <c r="B1515" t="s">
        <v>6</v>
      </c>
      <c r="C1515" t="s">
        <v>80</v>
      </c>
      <c r="D1515" t="s">
        <v>7</v>
      </c>
      <c r="E1515" t="s">
        <v>8</v>
      </c>
      <c r="F1515" s="1">
        <v>3210</v>
      </c>
      <c r="G1515" s="1">
        <f>SUM(F1515:F1519)</f>
        <v>14014</v>
      </c>
    </row>
    <row r="1516" spans="1:7" x14ac:dyDescent="0.25">
      <c r="A1516">
        <v>1994</v>
      </c>
      <c r="B1516" t="s">
        <v>6</v>
      </c>
      <c r="C1516" t="s">
        <v>81</v>
      </c>
      <c r="D1516" t="s">
        <v>7</v>
      </c>
      <c r="E1516" t="s">
        <v>8</v>
      </c>
      <c r="F1516" s="1">
        <v>2837</v>
      </c>
    </row>
    <row r="1517" spans="1:7" x14ac:dyDescent="0.25">
      <c r="A1517">
        <v>1994</v>
      </c>
      <c r="B1517" t="s">
        <v>6</v>
      </c>
      <c r="C1517" t="s">
        <v>82</v>
      </c>
      <c r="D1517" t="s">
        <v>7</v>
      </c>
      <c r="E1517" t="s">
        <v>8</v>
      </c>
      <c r="F1517" s="1">
        <v>2884</v>
      </c>
    </row>
    <row r="1518" spans="1:7" x14ac:dyDescent="0.25">
      <c r="A1518">
        <v>1994</v>
      </c>
      <c r="B1518" t="s">
        <v>6</v>
      </c>
      <c r="C1518" t="s">
        <v>83</v>
      </c>
      <c r="D1518" t="s">
        <v>7</v>
      </c>
      <c r="E1518" t="s">
        <v>8</v>
      </c>
      <c r="F1518" s="1">
        <v>2830</v>
      </c>
    </row>
    <row r="1519" spans="1:7" x14ac:dyDescent="0.25">
      <c r="A1519">
        <v>1994</v>
      </c>
      <c r="B1519" t="s">
        <v>6</v>
      </c>
      <c r="C1519" t="s">
        <v>84</v>
      </c>
      <c r="D1519" t="s">
        <v>7</v>
      </c>
      <c r="E1519" t="s">
        <v>8</v>
      </c>
      <c r="F1519" s="1">
        <v>2253</v>
      </c>
    </row>
    <row r="1520" spans="1:7" x14ac:dyDescent="0.25">
      <c r="A1520">
        <v>1994</v>
      </c>
      <c r="B1520" t="s">
        <v>6</v>
      </c>
      <c r="C1520" t="s">
        <v>85</v>
      </c>
      <c r="D1520" t="s">
        <v>7</v>
      </c>
      <c r="E1520" t="s">
        <v>8</v>
      </c>
      <c r="F1520" s="1">
        <v>1792</v>
      </c>
      <c r="G1520" s="1">
        <f>SUM(F1520:F1524)</f>
        <v>9413</v>
      </c>
    </row>
    <row r="1521" spans="1:7" x14ac:dyDescent="0.25">
      <c r="A1521">
        <v>1994</v>
      </c>
      <c r="B1521" t="s">
        <v>6</v>
      </c>
      <c r="C1521" t="s">
        <v>86</v>
      </c>
      <c r="D1521" t="s">
        <v>7</v>
      </c>
      <c r="E1521" t="s">
        <v>8</v>
      </c>
      <c r="F1521" s="1">
        <v>1804</v>
      </c>
    </row>
    <row r="1522" spans="1:7" x14ac:dyDescent="0.25">
      <c r="A1522">
        <v>1994</v>
      </c>
      <c r="B1522" t="s">
        <v>6</v>
      </c>
      <c r="C1522" t="s">
        <v>87</v>
      </c>
      <c r="D1522" t="s">
        <v>7</v>
      </c>
      <c r="E1522" t="s">
        <v>8</v>
      </c>
      <c r="F1522" s="1">
        <v>1772</v>
      </c>
    </row>
    <row r="1523" spans="1:7" x14ac:dyDescent="0.25">
      <c r="A1523">
        <v>1994</v>
      </c>
      <c r="B1523" t="s">
        <v>6</v>
      </c>
      <c r="C1523" t="s">
        <v>88</v>
      </c>
      <c r="D1523" t="s">
        <v>7</v>
      </c>
      <c r="E1523" t="s">
        <v>8</v>
      </c>
      <c r="F1523" s="1">
        <v>1974</v>
      </c>
    </row>
    <row r="1524" spans="1:7" x14ac:dyDescent="0.25">
      <c r="A1524">
        <v>1994</v>
      </c>
      <c r="B1524" t="s">
        <v>6</v>
      </c>
      <c r="C1524" t="s">
        <v>89</v>
      </c>
      <c r="D1524" t="s">
        <v>7</v>
      </c>
      <c r="E1524" t="s">
        <v>8</v>
      </c>
      <c r="F1524" s="1">
        <v>2071</v>
      </c>
    </row>
    <row r="1525" spans="1:7" x14ac:dyDescent="0.25">
      <c r="A1525">
        <v>1994</v>
      </c>
      <c r="B1525" t="s">
        <v>6</v>
      </c>
      <c r="C1525" t="s">
        <v>90</v>
      </c>
      <c r="D1525" t="s">
        <v>7</v>
      </c>
      <c r="E1525" t="s">
        <v>8</v>
      </c>
      <c r="F1525" s="1">
        <v>1904</v>
      </c>
      <c r="G1525" s="1">
        <f>SUM(F1525:F1529)</f>
        <v>8064</v>
      </c>
    </row>
    <row r="1526" spans="1:7" x14ac:dyDescent="0.25">
      <c r="A1526">
        <v>1994</v>
      </c>
      <c r="B1526" t="s">
        <v>6</v>
      </c>
      <c r="C1526" t="s">
        <v>91</v>
      </c>
      <c r="D1526" t="s">
        <v>7</v>
      </c>
      <c r="E1526" t="s">
        <v>8</v>
      </c>
      <c r="F1526" s="1">
        <v>1808</v>
      </c>
    </row>
    <row r="1527" spans="1:7" x14ac:dyDescent="0.25">
      <c r="A1527">
        <v>1994</v>
      </c>
      <c r="B1527" t="s">
        <v>6</v>
      </c>
      <c r="C1527" t="s">
        <v>92</v>
      </c>
      <c r="D1527" t="s">
        <v>7</v>
      </c>
      <c r="E1527" t="s">
        <v>8</v>
      </c>
      <c r="F1527" s="1">
        <v>1621</v>
      </c>
    </row>
    <row r="1528" spans="1:7" x14ac:dyDescent="0.25">
      <c r="A1528">
        <v>1994</v>
      </c>
      <c r="B1528" t="s">
        <v>6</v>
      </c>
      <c r="C1528" t="s">
        <v>93</v>
      </c>
      <c r="D1528" t="s">
        <v>7</v>
      </c>
      <c r="E1528" t="s">
        <v>8</v>
      </c>
      <c r="F1528" s="1">
        <v>1421</v>
      </c>
    </row>
    <row r="1529" spans="1:7" x14ac:dyDescent="0.25">
      <c r="A1529">
        <v>1994</v>
      </c>
      <c r="B1529" t="s">
        <v>6</v>
      </c>
      <c r="C1529" t="s">
        <v>94</v>
      </c>
      <c r="D1529" t="s">
        <v>7</v>
      </c>
      <c r="E1529" t="s">
        <v>8</v>
      </c>
      <c r="F1529" s="1">
        <v>1310</v>
      </c>
    </row>
    <row r="1530" spans="1:7" x14ac:dyDescent="0.25">
      <c r="A1530">
        <v>1994</v>
      </c>
      <c r="B1530" t="s">
        <v>6</v>
      </c>
      <c r="C1530" t="s">
        <v>95</v>
      </c>
      <c r="D1530" t="s">
        <v>7</v>
      </c>
      <c r="E1530" t="s">
        <v>8</v>
      </c>
      <c r="F1530" s="1">
        <v>1104</v>
      </c>
      <c r="G1530" s="1">
        <f>SUM(F1530:F1534)</f>
        <v>3838</v>
      </c>
    </row>
    <row r="1531" spans="1:7" x14ac:dyDescent="0.25">
      <c r="A1531">
        <v>1994</v>
      </c>
      <c r="B1531" t="s">
        <v>6</v>
      </c>
      <c r="C1531" t="s">
        <v>96</v>
      </c>
      <c r="D1531" t="s">
        <v>7</v>
      </c>
      <c r="E1531" t="s">
        <v>8</v>
      </c>
      <c r="F1531">
        <v>937</v>
      </c>
    </row>
    <row r="1532" spans="1:7" x14ac:dyDescent="0.25">
      <c r="A1532">
        <v>1994</v>
      </c>
      <c r="B1532" t="s">
        <v>6</v>
      </c>
      <c r="C1532" t="s">
        <v>97</v>
      </c>
      <c r="D1532" t="s">
        <v>7</v>
      </c>
      <c r="E1532" t="s">
        <v>8</v>
      </c>
      <c r="F1532">
        <v>745</v>
      </c>
    </row>
    <row r="1533" spans="1:7" x14ac:dyDescent="0.25">
      <c r="A1533">
        <v>1994</v>
      </c>
      <c r="B1533" t="s">
        <v>6</v>
      </c>
      <c r="C1533" t="s">
        <v>98</v>
      </c>
      <c r="D1533" t="s">
        <v>7</v>
      </c>
      <c r="E1533" t="s">
        <v>8</v>
      </c>
      <c r="F1533">
        <v>619</v>
      </c>
    </row>
    <row r="1534" spans="1:7" x14ac:dyDescent="0.25">
      <c r="A1534">
        <v>1994</v>
      </c>
      <c r="B1534" t="s">
        <v>6</v>
      </c>
      <c r="C1534" t="s">
        <v>99</v>
      </c>
      <c r="D1534" t="s">
        <v>7</v>
      </c>
      <c r="E1534" t="s">
        <v>8</v>
      </c>
      <c r="F1534">
        <v>433</v>
      </c>
    </row>
    <row r="1535" spans="1:7" x14ac:dyDescent="0.25">
      <c r="A1535">
        <v>1994</v>
      </c>
      <c r="B1535" t="s">
        <v>6</v>
      </c>
      <c r="C1535" t="s">
        <v>100</v>
      </c>
      <c r="D1535" t="s">
        <v>7</v>
      </c>
      <c r="E1535" t="s">
        <v>8</v>
      </c>
      <c r="F1535">
        <v>384</v>
      </c>
      <c r="G1535" s="1">
        <f>SUM(F1535:F1539)</f>
        <v>1137</v>
      </c>
    </row>
    <row r="1536" spans="1:7" x14ac:dyDescent="0.25">
      <c r="A1536">
        <v>1994</v>
      </c>
      <c r="B1536" t="s">
        <v>6</v>
      </c>
      <c r="C1536" t="s">
        <v>101</v>
      </c>
      <c r="D1536" t="s">
        <v>7</v>
      </c>
      <c r="E1536" t="s">
        <v>8</v>
      </c>
      <c r="F1536">
        <v>296</v>
      </c>
    </row>
    <row r="1537" spans="1:7" x14ac:dyDescent="0.25">
      <c r="A1537">
        <v>1994</v>
      </c>
      <c r="B1537" t="s">
        <v>6</v>
      </c>
      <c r="C1537" t="s">
        <v>102</v>
      </c>
      <c r="D1537" t="s">
        <v>7</v>
      </c>
      <c r="E1537" t="s">
        <v>8</v>
      </c>
      <c r="F1537">
        <v>195</v>
      </c>
    </row>
    <row r="1538" spans="1:7" x14ac:dyDescent="0.25">
      <c r="A1538">
        <v>1994</v>
      </c>
      <c r="B1538" t="s">
        <v>6</v>
      </c>
      <c r="C1538" t="s">
        <v>103</v>
      </c>
      <c r="D1538" t="s">
        <v>7</v>
      </c>
      <c r="E1538" t="s">
        <v>8</v>
      </c>
      <c r="F1538">
        <v>153</v>
      </c>
    </row>
    <row r="1539" spans="1:7" x14ac:dyDescent="0.25">
      <c r="A1539">
        <v>1994</v>
      </c>
      <c r="B1539" t="s">
        <v>6</v>
      </c>
      <c r="C1539" t="s">
        <v>104</v>
      </c>
      <c r="D1539" t="s">
        <v>7</v>
      </c>
      <c r="E1539" t="s">
        <v>8</v>
      </c>
      <c r="F1539">
        <v>109</v>
      </c>
    </row>
    <row r="1540" spans="1:7" x14ac:dyDescent="0.25">
      <c r="A1540">
        <v>1994</v>
      </c>
      <c r="B1540" t="s">
        <v>6</v>
      </c>
      <c r="C1540" t="s">
        <v>105</v>
      </c>
      <c r="D1540" t="s">
        <v>7</v>
      </c>
      <c r="E1540" t="s">
        <v>8</v>
      </c>
      <c r="F1540" t="s">
        <v>10</v>
      </c>
      <c r="G1540" s="1">
        <f>SUM(F1540:F1545)</f>
        <v>199</v>
      </c>
    </row>
    <row r="1541" spans="1:7" x14ac:dyDescent="0.25">
      <c r="A1541">
        <v>1994</v>
      </c>
      <c r="B1541" t="s">
        <v>6</v>
      </c>
      <c r="C1541" t="s">
        <v>106</v>
      </c>
      <c r="D1541" t="s">
        <v>7</v>
      </c>
      <c r="E1541" t="s">
        <v>8</v>
      </c>
      <c r="F1541" t="s">
        <v>10</v>
      </c>
    </row>
    <row r="1542" spans="1:7" x14ac:dyDescent="0.25">
      <c r="A1542">
        <v>1994</v>
      </c>
      <c r="B1542" t="s">
        <v>6</v>
      </c>
      <c r="C1542" t="s">
        <v>107</v>
      </c>
      <c r="D1542" t="s">
        <v>7</v>
      </c>
      <c r="E1542" t="s">
        <v>8</v>
      </c>
      <c r="F1542" t="s">
        <v>10</v>
      </c>
    </row>
    <row r="1543" spans="1:7" x14ac:dyDescent="0.25">
      <c r="A1543">
        <v>1994</v>
      </c>
      <c r="B1543" t="s">
        <v>6</v>
      </c>
      <c r="C1543" t="s">
        <v>108</v>
      </c>
      <c r="D1543" t="s">
        <v>7</v>
      </c>
      <c r="E1543" t="s">
        <v>8</v>
      </c>
      <c r="F1543" t="s">
        <v>10</v>
      </c>
    </row>
    <row r="1544" spans="1:7" x14ac:dyDescent="0.25">
      <c r="A1544">
        <v>1994</v>
      </c>
      <c r="B1544" t="s">
        <v>6</v>
      </c>
      <c r="C1544" t="s">
        <v>109</v>
      </c>
      <c r="D1544" t="s">
        <v>7</v>
      </c>
      <c r="E1544" t="s">
        <v>8</v>
      </c>
      <c r="F1544" t="s">
        <v>10</v>
      </c>
    </row>
    <row r="1545" spans="1:7" x14ac:dyDescent="0.25">
      <c r="A1545">
        <v>1994</v>
      </c>
      <c r="B1545" t="s">
        <v>6</v>
      </c>
      <c r="C1545" t="s">
        <v>110</v>
      </c>
      <c r="D1545" t="s">
        <v>7</v>
      </c>
      <c r="E1545" t="s">
        <v>8</v>
      </c>
      <c r="F1545">
        <v>199</v>
      </c>
    </row>
    <row r="1546" spans="1:7" x14ac:dyDescent="0.25">
      <c r="A1546">
        <v>1994</v>
      </c>
      <c r="B1546" t="s">
        <v>6</v>
      </c>
      <c r="C1546" t="s">
        <v>111</v>
      </c>
      <c r="D1546" t="s">
        <v>7</v>
      </c>
      <c r="E1546" t="s">
        <v>8</v>
      </c>
      <c r="F1546">
        <v>0</v>
      </c>
    </row>
    <row r="1547" spans="1:7" x14ac:dyDescent="0.25">
      <c r="A1547">
        <v>1995</v>
      </c>
      <c r="B1547" t="s">
        <v>6</v>
      </c>
      <c r="C1547" t="s">
        <v>7</v>
      </c>
      <c r="D1547" t="s">
        <v>7</v>
      </c>
      <c r="E1547" t="s">
        <v>8</v>
      </c>
      <c r="F1547" s="1">
        <v>405650</v>
      </c>
      <c r="G1547" s="1">
        <f>F1547</f>
        <v>405650</v>
      </c>
    </row>
    <row r="1548" spans="1:7" x14ac:dyDescent="0.25">
      <c r="A1548">
        <v>1995</v>
      </c>
      <c r="B1548" t="s">
        <v>6</v>
      </c>
      <c r="C1548" t="s">
        <v>9</v>
      </c>
      <c r="D1548" t="s">
        <v>7</v>
      </c>
      <c r="E1548" t="s">
        <v>8</v>
      </c>
      <c r="F1548" s="1">
        <v>5472</v>
      </c>
      <c r="G1548" s="1">
        <f>SUM(F1548:F1552)</f>
        <v>27166</v>
      </c>
    </row>
    <row r="1549" spans="1:7" x14ac:dyDescent="0.25">
      <c r="A1549">
        <v>1995</v>
      </c>
      <c r="B1549" t="s">
        <v>6</v>
      </c>
      <c r="C1549" t="s">
        <v>11</v>
      </c>
      <c r="D1549" t="s">
        <v>7</v>
      </c>
      <c r="E1549" t="s">
        <v>8</v>
      </c>
      <c r="F1549" s="1">
        <v>5583</v>
      </c>
    </row>
    <row r="1550" spans="1:7" x14ac:dyDescent="0.25">
      <c r="A1550">
        <v>1995</v>
      </c>
      <c r="B1550" t="s">
        <v>6</v>
      </c>
      <c r="C1550" t="s">
        <v>12</v>
      </c>
      <c r="D1550" t="s">
        <v>7</v>
      </c>
      <c r="E1550" t="s">
        <v>8</v>
      </c>
      <c r="F1550" s="1">
        <v>5449</v>
      </c>
    </row>
    <row r="1551" spans="1:7" x14ac:dyDescent="0.25">
      <c r="A1551">
        <v>1995</v>
      </c>
      <c r="B1551" t="s">
        <v>6</v>
      </c>
      <c r="C1551" t="s">
        <v>13</v>
      </c>
      <c r="D1551" t="s">
        <v>7</v>
      </c>
      <c r="E1551" t="s">
        <v>8</v>
      </c>
      <c r="F1551" s="1">
        <v>5244</v>
      </c>
    </row>
    <row r="1552" spans="1:7" x14ac:dyDescent="0.25">
      <c r="A1552">
        <v>1995</v>
      </c>
      <c r="B1552" t="s">
        <v>6</v>
      </c>
      <c r="C1552" t="s">
        <v>14</v>
      </c>
      <c r="D1552" t="s">
        <v>7</v>
      </c>
      <c r="E1552" t="s">
        <v>8</v>
      </c>
      <c r="F1552" s="1">
        <v>5418</v>
      </c>
    </row>
    <row r="1553" spans="1:7" x14ac:dyDescent="0.25">
      <c r="A1553">
        <v>1995</v>
      </c>
      <c r="B1553" t="s">
        <v>6</v>
      </c>
      <c r="C1553" t="s">
        <v>15</v>
      </c>
      <c r="D1553" t="s">
        <v>7</v>
      </c>
      <c r="E1553" t="s">
        <v>8</v>
      </c>
      <c r="F1553" s="1">
        <v>5097</v>
      </c>
      <c r="G1553" s="1">
        <f>SUM(F1553:F1557)</f>
        <v>24326</v>
      </c>
    </row>
    <row r="1554" spans="1:7" x14ac:dyDescent="0.25">
      <c r="A1554">
        <v>1995</v>
      </c>
      <c r="B1554" t="s">
        <v>6</v>
      </c>
      <c r="C1554" t="s">
        <v>16</v>
      </c>
      <c r="D1554" t="s">
        <v>7</v>
      </c>
      <c r="E1554" t="s">
        <v>8</v>
      </c>
      <c r="F1554" s="1">
        <v>5132</v>
      </c>
    </row>
    <row r="1555" spans="1:7" x14ac:dyDescent="0.25">
      <c r="A1555">
        <v>1995</v>
      </c>
      <c r="B1555" t="s">
        <v>6</v>
      </c>
      <c r="C1555" t="s">
        <v>17</v>
      </c>
      <c r="D1555" t="s">
        <v>7</v>
      </c>
      <c r="E1555" t="s">
        <v>8</v>
      </c>
      <c r="F1555" s="1">
        <v>4776</v>
      </c>
    </row>
    <row r="1556" spans="1:7" x14ac:dyDescent="0.25">
      <c r="A1556">
        <v>1995</v>
      </c>
      <c r="B1556" t="s">
        <v>6</v>
      </c>
      <c r="C1556" t="s">
        <v>18</v>
      </c>
      <c r="D1556" t="s">
        <v>7</v>
      </c>
      <c r="E1556" t="s">
        <v>8</v>
      </c>
      <c r="F1556" s="1">
        <v>4886</v>
      </c>
    </row>
    <row r="1557" spans="1:7" x14ac:dyDescent="0.25">
      <c r="A1557">
        <v>1995</v>
      </c>
      <c r="B1557" t="s">
        <v>6</v>
      </c>
      <c r="C1557" t="s">
        <v>19</v>
      </c>
      <c r="D1557" t="s">
        <v>7</v>
      </c>
      <c r="E1557" t="s">
        <v>8</v>
      </c>
      <c r="F1557" s="1">
        <v>4435</v>
      </c>
    </row>
    <row r="1558" spans="1:7" x14ac:dyDescent="0.25">
      <c r="A1558">
        <v>1995</v>
      </c>
      <c r="B1558" t="s">
        <v>6</v>
      </c>
      <c r="C1558" t="s">
        <v>20</v>
      </c>
      <c r="D1558" t="s">
        <v>7</v>
      </c>
      <c r="E1558" t="s">
        <v>8</v>
      </c>
      <c r="F1558" s="1">
        <v>4564</v>
      </c>
      <c r="G1558" s="1">
        <f>SUM(F1558:F1562)</f>
        <v>22912</v>
      </c>
    </row>
    <row r="1559" spans="1:7" x14ac:dyDescent="0.25">
      <c r="A1559">
        <v>1995</v>
      </c>
      <c r="B1559" t="s">
        <v>6</v>
      </c>
      <c r="C1559" t="s">
        <v>21</v>
      </c>
      <c r="D1559" t="s">
        <v>7</v>
      </c>
      <c r="E1559" t="s">
        <v>8</v>
      </c>
      <c r="F1559" s="1">
        <v>4539</v>
      </c>
    </row>
    <row r="1560" spans="1:7" x14ac:dyDescent="0.25">
      <c r="A1560">
        <v>1995</v>
      </c>
      <c r="B1560" t="s">
        <v>6</v>
      </c>
      <c r="C1560" t="s">
        <v>22</v>
      </c>
      <c r="D1560" t="s">
        <v>7</v>
      </c>
      <c r="E1560" t="s">
        <v>8</v>
      </c>
      <c r="F1560" s="1">
        <v>4547</v>
      </c>
    </row>
    <row r="1561" spans="1:7" x14ac:dyDescent="0.25">
      <c r="A1561">
        <v>1995</v>
      </c>
      <c r="B1561" t="s">
        <v>6</v>
      </c>
      <c r="C1561" t="s">
        <v>23</v>
      </c>
      <c r="D1561" t="s">
        <v>7</v>
      </c>
      <c r="E1561" t="s">
        <v>8</v>
      </c>
      <c r="F1561" s="1">
        <v>4745</v>
      </c>
    </row>
    <row r="1562" spans="1:7" x14ac:dyDescent="0.25">
      <c r="A1562">
        <v>1995</v>
      </c>
      <c r="B1562" t="s">
        <v>6</v>
      </c>
      <c r="C1562" t="s">
        <v>24</v>
      </c>
      <c r="D1562" t="s">
        <v>7</v>
      </c>
      <c r="E1562" t="s">
        <v>8</v>
      </c>
      <c r="F1562" s="1">
        <v>4517</v>
      </c>
    </row>
    <row r="1563" spans="1:7" x14ac:dyDescent="0.25">
      <c r="A1563">
        <v>1995</v>
      </c>
      <c r="B1563" t="s">
        <v>6</v>
      </c>
      <c r="C1563" t="s">
        <v>25</v>
      </c>
      <c r="D1563" t="s">
        <v>7</v>
      </c>
      <c r="E1563" t="s">
        <v>8</v>
      </c>
      <c r="F1563" s="1">
        <v>4457</v>
      </c>
      <c r="G1563" s="1">
        <f>SUM(F1563:F1567)</f>
        <v>22060</v>
      </c>
    </row>
    <row r="1564" spans="1:7" x14ac:dyDescent="0.25">
      <c r="A1564">
        <v>1995</v>
      </c>
      <c r="B1564" t="s">
        <v>6</v>
      </c>
      <c r="C1564" t="s">
        <v>26</v>
      </c>
      <c r="D1564" t="s">
        <v>7</v>
      </c>
      <c r="E1564" t="s">
        <v>8</v>
      </c>
      <c r="F1564" s="1">
        <v>4361</v>
      </c>
    </row>
    <row r="1565" spans="1:7" x14ac:dyDescent="0.25">
      <c r="A1565">
        <v>1995</v>
      </c>
      <c r="B1565" t="s">
        <v>6</v>
      </c>
      <c r="C1565" t="s">
        <v>27</v>
      </c>
      <c r="D1565" t="s">
        <v>7</v>
      </c>
      <c r="E1565" t="s">
        <v>8</v>
      </c>
      <c r="F1565" s="1">
        <v>4367</v>
      </c>
    </row>
    <row r="1566" spans="1:7" x14ac:dyDescent="0.25">
      <c r="A1566">
        <v>1995</v>
      </c>
      <c r="B1566" t="s">
        <v>6</v>
      </c>
      <c r="C1566" t="s">
        <v>28</v>
      </c>
      <c r="D1566" t="s">
        <v>7</v>
      </c>
      <c r="E1566" t="s">
        <v>8</v>
      </c>
      <c r="F1566" s="1">
        <v>4342</v>
      </c>
    </row>
    <row r="1567" spans="1:7" x14ac:dyDescent="0.25">
      <c r="A1567">
        <v>1995</v>
      </c>
      <c r="B1567" t="s">
        <v>6</v>
      </c>
      <c r="C1567" t="s">
        <v>29</v>
      </c>
      <c r="D1567" t="s">
        <v>7</v>
      </c>
      <c r="E1567" t="s">
        <v>8</v>
      </c>
      <c r="F1567" s="1">
        <v>4533</v>
      </c>
    </row>
    <row r="1568" spans="1:7" x14ac:dyDescent="0.25">
      <c r="A1568">
        <v>1995</v>
      </c>
      <c r="B1568" t="s">
        <v>6</v>
      </c>
      <c r="C1568" t="s">
        <v>30</v>
      </c>
      <c r="D1568" t="s">
        <v>7</v>
      </c>
      <c r="E1568" t="s">
        <v>8</v>
      </c>
      <c r="F1568" s="1">
        <v>4566</v>
      </c>
      <c r="G1568" s="1">
        <f>SUM(F1568:F1572)</f>
        <v>26005</v>
      </c>
    </row>
    <row r="1569" spans="1:7" x14ac:dyDescent="0.25">
      <c r="A1569">
        <v>1995</v>
      </c>
      <c r="B1569" t="s">
        <v>6</v>
      </c>
      <c r="C1569" t="s">
        <v>31</v>
      </c>
      <c r="D1569" t="s">
        <v>7</v>
      </c>
      <c r="E1569" t="s">
        <v>8</v>
      </c>
      <c r="F1569" s="1">
        <v>4768</v>
      </c>
    </row>
    <row r="1570" spans="1:7" x14ac:dyDescent="0.25">
      <c r="A1570">
        <v>1995</v>
      </c>
      <c r="B1570" t="s">
        <v>6</v>
      </c>
      <c r="C1570" t="s">
        <v>32</v>
      </c>
      <c r="D1570" t="s">
        <v>7</v>
      </c>
      <c r="E1570" t="s">
        <v>8</v>
      </c>
      <c r="F1570" s="1">
        <v>5228</v>
      </c>
    </row>
    <row r="1571" spans="1:7" x14ac:dyDescent="0.25">
      <c r="A1571">
        <v>1995</v>
      </c>
      <c r="B1571" t="s">
        <v>6</v>
      </c>
      <c r="C1571" t="s">
        <v>33</v>
      </c>
      <c r="D1571" t="s">
        <v>7</v>
      </c>
      <c r="E1571" t="s">
        <v>8</v>
      </c>
      <c r="F1571" s="1">
        <v>5697</v>
      </c>
    </row>
    <row r="1572" spans="1:7" x14ac:dyDescent="0.25">
      <c r="A1572">
        <v>1995</v>
      </c>
      <c r="B1572" t="s">
        <v>6</v>
      </c>
      <c r="C1572" t="s">
        <v>34</v>
      </c>
      <c r="D1572" t="s">
        <v>7</v>
      </c>
      <c r="E1572" t="s">
        <v>8</v>
      </c>
      <c r="F1572" s="1">
        <v>5746</v>
      </c>
    </row>
    <row r="1573" spans="1:7" x14ac:dyDescent="0.25">
      <c r="A1573">
        <v>1995</v>
      </c>
      <c r="B1573" t="s">
        <v>6</v>
      </c>
      <c r="C1573" t="s">
        <v>35</v>
      </c>
      <c r="D1573" t="s">
        <v>7</v>
      </c>
      <c r="E1573" t="s">
        <v>8</v>
      </c>
      <c r="F1573" s="1">
        <v>6129</v>
      </c>
      <c r="G1573" s="1">
        <f>SUM(F1573:F1577)</f>
        <v>33297</v>
      </c>
    </row>
    <row r="1574" spans="1:7" x14ac:dyDescent="0.25">
      <c r="A1574">
        <v>1995</v>
      </c>
      <c r="B1574" t="s">
        <v>6</v>
      </c>
      <c r="C1574" t="s">
        <v>36</v>
      </c>
      <c r="D1574" t="s">
        <v>7</v>
      </c>
      <c r="E1574" t="s">
        <v>8</v>
      </c>
      <c r="F1574" s="1">
        <v>6408</v>
      </c>
    </row>
    <row r="1575" spans="1:7" x14ac:dyDescent="0.25">
      <c r="A1575">
        <v>1995</v>
      </c>
      <c r="B1575" t="s">
        <v>6</v>
      </c>
      <c r="C1575" t="s">
        <v>37</v>
      </c>
      <c r="D1575" t="s">
        <v>7</v>
      </c>
      <c r="E1575" t="s">
        <v>8</v>
      </c>
      <c r="F1575" s="1">
        <v>6740</v>
      </c>
    </row>
    <row r="1576" spans="1:7" x14ac:dyDescent="0.25">
      <c r="A1576">
        <v>1995</v>
      </c>
      <c r="B1576" t="s">
        <v>6</v>
      </c>
      <c r="C1576" t="s">
        <v>38</v>
      </c>
      <c r="D1576" t="s">
        <v>7</v>
      </c>
      <c r="E1576" t="s">
        <v>8</v>
      </c>
      <c r="F1576" s="1">
        <v>6877</v>
      </c>
    </row>
    <row r="1577" spans="1:7" x14ac:dyDescent="0.25">
      <c r="A1577">
        <v>1995</v>
      </c>
      <c r="B1577" t="s">
        <v>6</v>
      </c>
      <c r="C1577" t="s">
        <v>39</v>
      </c>
      <c r="D1577" t="s">
        <v>7</v>
      </c>
      <c r="E1577" t="s">
        <v>8</v>
      </c>
      <c r="F1577" s="1">
        <v>7143</v>
      </c>
    </row>
    <row r="1578" spans="1:7" x14ac:dyDescent="0.25">
      <c r="A1578">
        <v>1995</v>
      </c>
      <c r="B1578" t="s">
        <v>6</v>
      </c>
      <c r="C1578" t="s">
        <v>40</v>
      </c>
      <c r="D1578" t="s">
        <v>7</v>
      </c>
      <c r="E1578" t="s">
        <v>8</v>
      </c>
      <c r="F1578" s="1">
        <v>7200</v>
      </c>
      <c r="G1578" s="1">
        <f>SUM(F1578:F1582)</f>
        <v>35675</v>
      </c>
    </row>
    <row r="1579" spans="1:7" x14ac:dyDescent="0.25">
      <c r="A1579">
        <v>1995</v>
      </c>
      <c r="B1579" t="s">
        <v>6</v>
      </c>
      <c r="C1579" t="s">
        <v>41</v>
      </c>
      <c r="D1579" t="s">
        <v>7</v>
      </c>
      <c r="E1579" t="s">
        <v>8</v>
      </c>
      <c r="F1579" s="1">
        <v>7389</v>
      </c>
    </row>
    <row r="1580" spans="1:7" x14ac:dyDescent="0.25">
      <c r="A1580">
        <v>1995</v>
      </c>
      <c r="B1580" t="s">
        <v>6</v>
      </c>
      <c r="C1580" t="s">
        <v>42</v>
      </c>
      <c r="D1580" t="s">
        <v>7</v>
      </c>
      <c r="E1580" t="s">
        <v>8</v>
      </c>
      <c r="F1580" s="1">
        <v>7071</v>
      </c>
    </row>
    <row r="1581" spans="1:7" x14ac:dyDescent="0.25">
      <c r="A1581">
        <v>1995</v>
      </c>
      <c r="B1581" t="s">
        <v>6</v>
      </c>
      <c r="C1581" t="s">
        <v>43</v>
      </c>
      <c r="D1581" t="s">
        <v>7</v>
      </c>
      <c r="E1581" t="s">
        <v>8</v>
      </c>
      <c r="F1581" s="1">
        <v>7071</v>
      </c>
    </row>
    <row r="1582" spans="1:7" x14ac:dyDescent="0.25">
      <c r="A1582">
        <v>1995</v>
      </c>
      <c r="B1582" t="s">
        <v>6</v>
      </c>
      <c r="C1582" t="s">
        <v>44</v>
      </c>
      <c r="D1582" t="s">
        <v>7</v>
      </c>
      <c r="E1582" t="s">
        <v>8</v>
      </c>
      <c r="F1582" s="1">
        <v>6944</v>
      </c>
    </row>
    <row r="1583" spans="1:7" x14ac:dyDescent="0.25">
      <c r="A1583">
        <v>1995</v>
      </c>
      <c r="B1583" t="s">
        <v>6</v>
      </c>
      <c r="C1583" t="s">
        <v>45</v>
      </c>
      <c r="D1583" t="s">
        <v>7</v>
      </c>
      <c r="E1583" t="s">
        <v>8</v>
      </c>
      <c r="F1583" s="1">
        <v>6904</v>
      </c>
      <c r="G1583" s="1">
        <f>SUM(F1583:F1587)</f>
        <v>33485</v>
      </c>
    </row>
    <row r="1584" spans="1:7" x14ac:dyDescent="0.25">
      <c r="A1584">
        <v>1995</v>
      </c>
      <c r="B1584" t="s">
        <v>6</v>
      </c>
      <c r="C1584" t="s">
        <v>46</v>
      </c>
      <c r="D1584" t="s">
        <v>7</v>
      </c>
      <c r="E1584" t="s">
        <v>8</v>
      </c>
      <c r="F1584" s="1">
        <v>6858</v>
      </c>
    </row>
    <row r="1585" spans="1:7" x14ac:dyDescent="0.25">
      <c r="A1585">
        <v>1995</v>
      </c>
      <c r="B1585" t="s">
        <v>6</v>
      </c>
      <c r="C1585" t="s">
        <v>47</v>
      </c>
      <c r="D1585" t="s">
        <v>7</v>
      </c>
      <c r="E1585" t="s">
        <v>8</v>
      </c>
      <c r="F1585" s="1">
        <v>6678</v>
      </c>
    </row>
    <row r="1586" spans="1:7" x14ac:dyDescent="0.25">
      <c r="A1586">
        <v>1995</v>
      </c>
      <c r="B1586" t="s">
        <v>6</v>
      </c>
      <c r="C1586" t="s">
        <v>48</v>
      </c>
      <c r="D1586" t="s">
        <v>7</v>
      </c>
      <c r="E1586" t="s">
        <v>8</v>
      </c>
      <c r="F1586" s="1">
        <v>6619</v>
      </c>
    </row>
    <row r="1587" spans="1:7" x14ac:dyDescent="0.25">
      <c r="A1587">
        <v>1995</v>
      </c>
      <c r="B1587" t="s">
        <v>6</v>
      </c>
      <c r="C1587" t="s">
        <v>49</v>
      </c>
      <c r="D1587" t="s">
        <v>7</v>
      </c>
      <c r="E1587" t="s">
        <v>8</v>
      </c>
      <c r="F1587" s="1">
        <v>6426</v>
      </c>
    </row>
    <row r="1588" spans="1:7" x14ac:dyDescent="0.25">
      <c r="A1588">
        <v>1995</v>
      </c>
      <c r="B1588" t="s">
        <v>6</v>
      </c>
      <c r="C1588" t="s">
        <v>50</v>
      </c>
      <c r="D1588" t="s">
        <v>7</v>
      </c>
      <c r="E1588" t="s">
        <v>8</v>
      </c>
      <c r="F1588" s="1">
        <v>6533</v>
      </c>
      <c r="G1588" s="1">
        <f>SUM(F1588:F1592)</f>
        <v>30429</v>
      </c>
    </row>
    <row r="1589" spans="1:7" x14ac:dyDescent="0.25">
      <c r="A1589">
        <v>1995</v>
      </c>
      <c r="B1589" t="s">
        <v>6</v>
      </c>
      <c r="C1589" t="s">
        <v>51</v>
      </c>
      <c r="D1589" t="s">
        <v>7</v>
      </c>
      <c r="E1589" t="s">
        <v>8</v>
      </c>
      <c r="F1589" s="1">
        <v>6233</v>
      </c>
    </row>
    <row r="1590" spans="1:7" x14ac:dyDescent="0.25">
      <c r="A1590">
        <v>1995</v>
      </c>
      <c r="B1590" t="s">
        <v>6</v>
      </c>
      <c r="C1590" t="s">
        <v>52</v>
      </c>
      <c r="D1590" t="s">
        <v>7</v>
      </c>
      <c r="E1590" t="s">
        <v>8</v>
      </c>
      <c r="F1590" s="1">
        <v>6102</v>
      </c>
    </row>
    <row r="1591" spans="1:7" x14ac:dyDescent="0.25">
      <c r="A1591">
        <v>1995</v>
      </c>
      <c r="B1591" t="s">
        <v>6</v>
      </c>
      <c r="C1591" t="s">
        <v>53</v>
      </c>
      <c r="D1591" t="s">
        <v>7</v>
      </c>
      <c r="E1591" t="s">
        <v>8</v>
      </c>
      <c r="F1591" s="1">
        <v>5719</v>
      </c>
    </row>
    <row r="1592" spans="1:7" x14ac:dyDescent="0.25">
      <c r="A1592">
        <v>1995</v>
      </c>
      <c r="B1592" t="s">
        <v>6</v>
      </c>
      <c r="C1592" t="s">
        <v>54</v>
      </c>
      <c r="D1592" t="s">
        <v>7</v>
      </c>
      <c r="E1592" t="s">
        <v>8</v>
      </c>
      <c r="F1592" s="1">
        <v>5842</v>
      </c>
    </row>
    <row r="1593" spans="1:7" x14ac:dyDescent="0.25">
      <c r="A1593">
        <v>1995</v>
      </c>
      <c r="B1593" t="s">
        <v>6</v>
      </c>
      <c r="C1593" t="s">
        <v>55</v>
      </c>
      <c r="D1593" t="s">
        <v>7</v>
      </c>
      <c r="E1593" t="s">
        <v>8</v>
      </c>
      <c r="F1593" s="1">
        <v>5851</v>
      </c>
      <c r="G1593" s="1">
        <f>SUM(F1593:F1597)</f>
        <v>27311</v>
      </c>
    </row>
    <row r="1594" spans="1:7" x14ac:dyDescent="0.25">
      <c r="A1594">
        <v>1995</v>
      </c>
      <c r="B1594" t="s">
        <v>6</v>
      </c>
      <c r="C1594" t="s">
        <v>56</v>
      </c>
      <c r="D1594" t="s">
        <v>7</v>
      </c>
      <c r="E1594" t="s">
        <v>8</v>
      </c>
      <c r="F1594" s="1">
        <v>5749</v>
      </c>
    </row>
    <row r="1595" spans="1:7" x14ac:dyDescent="0.25">
      <c r="A1595">
        <v>1995</v>
      </c>
      <c r="B1595" t="s">
        <v>6</v>
      </c>
      <c r="C1595" t="s">
        <v>57</v>
      </c>
      <c r="D1595" t="s">
        <v>7</v>
      </c>
      <c r="E1595" t="s">
        <v>8</v>
      </c>
      <c r="F1595" s="1">
        <v>5539</v>
      </c>
    </row>
    <row r="1596" spans="1:7" x14ac:dyDescent="0.25">
      <c r="A1596">
        <v>1995</v>
      </c>
      <c r="B1596" t="s">
        <v>6</v>
      </c>
      <c r="C1596" t="s">
        <v>58</v>
      </c>
      <c r="D1596" t="s">
        <v>7</v>
      </c>
      <c r="E1596" t="s">
        <v>8</v>
      </c>
      <c r="F1596" s="1">
        <v>5435</v>
      </c>
    </row>
    <row r="1597" spans="1:7" x14ac:dyDescent="0.25">
      <c r="A1597">
        <v>1995</v>
      </c>
      <c r="B1597" t="s">
        <v>6</v>
      </c>
      <c r="C1597" t="s">
        <v>59</v>
      </c>
      <c r="D1597" t="s">
        <v>7</v>
      </c>
      <c r="E1597" t="s">
        <v>8</v>
      </c>
      <c r="F1597" s="1">
        <v>4737</v>
      </c>
    </row>
    <row r="1598" spans="1:7" x14ac:dyDescent="0.25">
      <c r="A1598">
        <v>1995</v>
      </c>
      <c r="B1598" t="s">
        <v>6</v>
      </c>
      <c r="C1598" t="s">
        <v>60</v>
      </c>
      <c r="D1598" t="s">
        <v>7</v>
      </c>
      <c r="E1598" t="s">
        <v>8</v>
      </c>
      <c r="F1598" s="1">
        <v>4773</v>
      </c>
      <c r="G1598" s="1">
        <f>SUM(F1598:F1602)</f>
        <v>23416</v>
      </c>
    </row>
    <row r="1599" spans="1:7" x14ac:dyDescent="0.25">
      <c r="A1599">
        <v>1995</v>
      </c>
      <c r="B1599" t="s">
        <v>6</v>
      </c>
      <c r="C1599" t="s">
        <v>61</v>
      </c>
      <c r="D1599" t="s">
        <v>7</v>
      </c>
      <c r="E1599" t="s">
        <v>8</v>
      </c>
      <c r="F1599" s="1">
        <v>4987</v>
      </c>
    </row>
    <row r="1600" spans="1:7" x14ac:dyDescent="0.25">
      <c r="A1600">
        <v>1995</v>
      </c>
      <c r="B1600" t="s">
        <v>6</v>
      </c>
      <c r="C1600" t="s">
        <v>62</v>
      </c>
      <c r="D1600" t="s">
        <v>7</v>
      </c>
      <c r="E1600" t="s">
        <v>8</v>
      </c>
      <c r="F1600" s="1">
        <v>4781</v>
      </c>
    </row>
    <row r="1601" spans="1:7" x14ac:dyDescent="0.25">
      <c r="A1601">
        <v>1995</v>
      </c>
      <c r="B1601" t="s">
        <v>6</v>
      </c>
      <c r="C1601" t="s">
        <v>63</v>
      </c>
      <c r="D1601" t="s">
        <v>7</v>
      </c>
      <c r="E1601" t="s">
        <v>8</v>
      </c>
      <c r="F1601" s="1">
        <v>4338</v>
      </c>
    </row>
    <row r="1602" spans="1:7" x14ac:dyDescent="0.25">
      <c r="A1602">
        <v>1995</v>
      </c>
      <c r="B1602" t="s">
        <v>6</v>
      </c>
      <c r="C1602" t="s">
        <v>64</v>
      </c>
      <c r="D1602" t="s">
        <v>7</v>
      </c>
      <c r="E1602" t="s">
        <v>8</v>
      </c>
      <c r="F1602" s="1">
        <v>4537</v>
      </c>
    </row>
    <row r="1603" spans="1:7" x14ac:dyDescent="0.25">
      <c r="A1603">
        <v>1995</v>
      </c>
      <c r="B1603" t="s">
        <v>6</v>
      </c>
      <c r="C1603" t="s">
        <v>65</v>
      </c>
      <c r="D1603" t="s">
        <v>7</v>
      </c>
      <c r="E1603" t="s">
        <v>8</v>
      </c>
      <c r="F1603" s="1">
        <v>4751</v>
      </c>
      <c r="G1603" s="1">
        <f>SUM(F1603:F1607)</f>
        <v>22046</v>
      </c>
    </row>
    <row r="1604" spans="1:7" x14ac:dyDescent="0.25">
      <c r="A1604">
        <v>1995</v>
      </c>
      <c r="B1604" t="s">
        <v>6</v>
      </c>
      <c r="C1604" t="s">
        <v>66</v>
      </c>
      <c r="D1604" t="s">
        <v>7</v>
      </c>
      <c r="E1604" t="s">
        <v>8</v>
      </c>
      <c r="F1604" s="1">
        <v>4509</v>
      </c>
    </row>
    <row r="1605" spans="1:7" x14ac:dyDescent="0.25">
      <c r="A1605">
        <v>1995</v>
      </c>
      <c r="B1605" t="s">
        <v>6</v>
      </c>
      <c r="C1605" t="s">
        <v>67</v>
      </c>
      <c r="D1605" t="s">
        <v>7</v>
      </c>
      <c r="E1605" t="s">
        <v>8</v>
      </c>
      <c r="F1605" s="1">
        <v>4362</v>
      </c>
    </row>
    <row r="1606" spans="1:7" x14ac:dyDescent="0.25">
      <c r="A1606">
        <v>1995</v>
      </c>
      <c r="B1606" t="s">
        <v>6</v>
      </c>
      <c r="C1606" t="s">
        <v>68</v>
      </c>
      <c r="D1606" t="s">
        <v>7</v>
      </c>
      <c r="E1606" t="s">
        <v>8</v>
      </c>
      <c r="F1606" s="1">
        <v>4288</v>
      </c>
    </row>
    <row r="1607" spans="1:7" x14ac:dyDescent="0.25">
      <c r="A1607">
        <v>1995</v>
      </c>
      <c r="B1607" t="s">
        <v>6</v>
      </c>
      <c r="C1607" t="s">
        <v>69</v>
      </c>
      <c r="D1607" t="s">
        <v>7</v>
      </c>
      <c r="E1607" t="s">
        <v>8</v>
      </c>
      <c r="F1607" s="1">
        <v>4136</v>
      </c>
    </row>
    <row r="1608" spans="1:7" x14ac:dyDescent="0.25">
      <c r="A1608">
        <v>1995</v>
      </c>
      <c r="B1608" t="s">
        <v>6</v>
      </c>
      <c r="C1608" t="s">
        <v>70</v>
      </c>
      <c r="D1608" t="s">
        <v>7</v>
      </c>
      <c r="E1608" t="s">
        <v>8</v>
      </c>
      <c r="F1608" s="1">
        <v>4088</v>
      </c>
      <c r="G1608" s="1">
        <f>SUM(F1608:F1612)</f>
        <v>21044</v>
      </c>
    </row>
    <row r="1609" spans="1:7" x14ac:dyDescent="0.25">
      <c r="A1609">
        <v>1995</v>
      </c>
      <c r="B1609" t="s">
        <v>6</v>
      </c>
      <c r="C1609" t="s">
        <v>71</v>
      </c>
      <c r="D1609" t="s">
        <v>7</v>
      </c>
      <c r="E1609" t="s">
        <v>8</v>
      </c>
      <c r="F1609" s="1">
        <v>4106</v>
      </c>
    </row>
    <row r="1610" spans="1:7" x14ac:dyDescent="0.25">
      <c r="A1610">
        <v>1995</v>
      </c>
      <c r="B1610" t="s">
        <v>6</v>
      </c>
      <c r="C1610" t="s">
        <v>72</v>
      </c>
      <c r="D1610" t="s">
        <v>7</v>
      </c>
      <c r="E1610" t="s">
        <v>8</v>
      </c>
      <c r="F1610" s="1">
        <v>4087</v>
      </c>
    </row>
    <row r="1611" spans="1:7" x14ac:dyDescent="0.25">
      <c r="A1611">
        <v>1995</v>
      </c>
      <c r="B1611" t="s">
        <v>6</v>
      </c>
      <c r="C1611" t="s">
        <v>73</v>
      </c>
      <c r="D1611" t="s">
        <v>7</v>
      </c>
      <c r="E1611" t="s">
        <v>8</v>
      </c>
      <c r="F1611" s="1">
        <v>4366</v>
      </c>
    </row>
    <row r="1612" spans="1:7" x14ac:dyDescent="0.25">
      <c r="A1612">
        <v>1995</v>
      </c>
      <c r="B1612" t="s">
        <v>6</v>
      </c>
      <c r="C1612" t="s">
        <v>74</v>
      </c>
      <c r="D1612" t="s">
        <v>7</v>
      </c>
      <c r="E1612" t="s">
        <v>8</v>
      </c>
      <c r="F1612" s="1">
        <v>4397</v>
      </c>
    </row>
    <row r="1613" spans="1:7" x14ac:dyDescent="0.25">
      <c r="A1613">
        <v>1995</v>
      </c>
      <c r="B1613" t="s">
        <v>6</v>
      </c>
      <c r="C1613" t="s">
        <v>75</v>
      </c>
      <c r="D1613" t="s">
        <v>7</v>
      </c>
      <c r="E1613" t="s">
        <v>8</v>
      </c>
      <c r="F1613" s="1">
        <v>4297</v>
      </c>
      <c r="G1613" s="1">
        <f>SUM(F1613:F1617)</f>
        <v>19289</v>
      </c>
    </row>
    <row r="1614" spans="1:7" x14ac:dyDescent="0.25">
      <c r="A1614">
        <v>1995</v>
      </c>
      <c r="B1614" t="s">
        <v>6</v>
      </c>
      <c r="C1614" t="s">
        <v>76</v>
      </c>
      <c r="D1614" t="s">
        <v>7</v>
      </c>
      <c r="E1614" t="s">
        <v>8</v>
      </c>
      <c r="F1614" s="1">
        <v>4069</v>
      </c>
    </row>
    <row r="1615" spans="1:7" x14ac:dyDescent="0.25">
      <c r="A1615">
        <v>1995</v>
      </c>
      <c r="B1615" t="s">
        <v>6</v>
      </c>
      <c r="C1615" t="s">
        <v>77</v>
      </c>
      <c r="D1615" t="s">
        <v>7</v>
      </c>
      <c r="E1615" t="s">
        <v>8</v>
      </c>
      <c r="F1615" s="1">
        <v>3932</v>
      </c>
    </row>
    <row r="1616" spans="1:7" x14ac:dyDescent="0.25">
      <c r="A1616">
        <v>1995</v>
      </c>
      <c r="B1616" t="s">
        <v>6</v>
      </c>
      <c r="C1616" t="s">
        <v>78</v>
      </c>
      <c r="D1616" t="s">
        <v>7</v>
      </c>
      <c r="E1616" t="s">
        <v>8</v>
      </c>
      <c r="F1616" s="1">
        <v>3666</v>
      </c>
    </row>
    <row r="1617" spans="1:7" x14ac:dyDescent="0.25">
      <c r="A1617">
        <v>1995</v>
      </c>
      <c r="B1617" t="s">
        <v>6</v>
      </c>
      <c r="C1617" t="s">
        <v>79</v>
      </c>
      <c r="D1617" t="s">
        <v>7</v>
      </c>
      <c r="E1617" t="s">
        <v>8</v>
      </c>
      <c r="F1617" s="1">
        <v>3325</v>
      </c>
    </row>
    <row r="1618" spans="1:7" x14ac:dyDescent="0.25">
      <c r="A1618">
        <v>1995</v>
      </c>
      <c r="B1618" t="s">
        <v>6</v>
      </c>
      <c r="C1618" t="s">
        <v>80</v>
      </c>
      <c r="D1618" t="s">
        <v>7</v>
      </c>
      <c r="E1618" t="s">
        <v>8</v>
      </c>
      <c r="F1618" s="1">
        <v>3051</v>
      </c>
      <c r="G1618" s="1">
        <f>SUM(F1618:F1622)</f>
        <v>14461</v>
      </c>
    </row>
    <row r="1619" spans="1:7" x14ac:dyDescent="0.25">
      <c r="A1619">
        <v>1995</v>
      </c>
      <c r="B1619" t="s">
        <v>6</v>
      </c>
      <c r="C1619" t="s">
        <v>81</v>
      </c>
      <c r="D1619" t="s">
        <v>7</v>
      </c>
      <c r="E1619" t="s">
        <v>8</v>
      </c>
      <c r="F1619" s="1">
        <v>3122</v>
      </c>
    </row>
    <row r="1620" spans="1:7" x14ac:dyDescent="0.25">
      <c r="A1620">
        <v>1995</v>
      </c>
      <c r="B1620" t="s">
        <v>6</v>
      </c>
      <c r="C1620" t="s">
        <v>82</v>
      </c>
      <c r="D1620" t="s">
        <v>7</v>
      </c>
      <c r="E1620" t="s">
        <v>8</v>
      </c>
      <c r="F1620" s="1">
        <v>2762</v>
      </c>
    </row>
    <row r="1621" spans="1:7" x14ac:dyDescent="0.25">
      <c r="A1621">
        <v>1995</v>
      </c>
      <c r="B1621" t="s">
        <v>6</v>
      </c>
      <c r="C1621" t="s">
        <v>83</v>
      </c>
      <c r="D1621" t="s">
        <v>7</v>
      </c>
      <c r="E1621" t="s">
        <v>8</v>
      </c>
      <c r="F1621" s="1">
        <v>2789</v>
      </c>
    </row>
    <row r="1622" spans="1:7" x14ac:dyDescent="0.25">
      <c r="A1622">
        <v>1995</v>
      </c>
      <c r="B1622" t="s">
        <v>6</v>
      </c>
      <c r="C1622" t="s">
        <v>84</v>
      </c>
      <c r="D1622" t="s">
        <v>7</v>
      </c>
      <c r="E1622" t="s">
        <v>8</v>
      </c>
      <c r="F1622" s="1">
        <v>2737</v>
      </c>
    </row>
    <row r="1623" spans="1:7" x14ac:dyDescent="0.25">
      <c r="A1623">
        <v>1995</v>
      </c>
      <c r="B1623" t="s">
        <v>6</v>
      </c>
      <c r="C1623" t="s">
        <v>85</v>
      </c>
      <c r="D1623" t="s">
        <v>7</v>
      </c>
      <c r="E1623" t="s">
        <v>8</v>
      </c>
      <c r="F1623" s="1">
        <v>2150</v>
      </c>
      <c r="G1623" s="1">
        <f>SUM(F1623:F1627)</f>
        <v>9106</v>
      </c>
    </row>
    <row r="1624" spans="1:7" x14ac:dyDescent="0.25">
      <c r="A1624">
        <v>1995</v>
      </c>
      <c r="B1624" t="s">
        <v>6</v>
      </c>
      <c r="C1624" t="s">
        <v>86</v>
      </c>
      <c r="D1624" t="s">
        <v>7</v>
      </c>
      <c r="E1624" t="s">
        <v>8</v>
      </c>
      <c r="F1624" s="1">
        <v>1720</v>
      </c>
    </row>
    <row r="1625" spans="1:7" x14ac:dyDescent="0.25">
      <c r="A1625">
        <v>1995</v>
      </c>
      <c r="B1625" t="s">
        <v>6</v>
      </c>
      <c r="C1625" t="s">
        <v>87</v>
      </c>
      <c r="D1625" t="s">
        <v>7</v>
      </c>
      <c r="E1625" t="s">
        <v>8</v>
      </c>
      <c r="F1625" s="1">
        <v>1724</v>
      </c>
    </row>
    <row r="1626" spans="1:7" x14ac:dyDescent="0.25">
      <c r="A1626">
        <v>1995</v>
      </c>
      <c r="B1626" t="s">
        <v>6</v>
      </c>
      <c r="C1626" t="s">
        <v>88</v>
      </c>
      <c r="D1626" t="s">
        <v>7</v>
      </c>
      <c r="E1626" t="s">
        <v>8</v>
      </c>
      <c r="F1626" s="1">
        <v>1670</v>
      </c>
    </row>
    <row r="1627" spans="1:7" x14ac:dyDescent="0.25">
      <c r="A1627">
        <v>1995</v>
      </c>
      <c r="B1627" t="s">
        <v>6</v>
      </c>
      <c r="C1627" t="s">
        <v>89</v>
      </c>
      <c r="D1627" t="s">
        <v>7</v>
      </c>
      <c r="E1627" t="s">
        <v>8</v>
      </c>
      <c r="F1627" s="1">
        <v>1842</v>
      </c>
    </row>
    <row r="1628" spans="1:7" x14ac:dyDescent="0.25">
      <c r="A1628">
        <v>1995</v>
      </c>
      <c r="B1628" t="s">
        <v>6</v>
      </c>
      <c r="C1628" t="s">
        <v>90</v>
      </c>
      <c r="D1628" t="s">
        <v>7</v>
      </c>
      <c r="E1628" t="s">
        <v>8</v>
      </c>
      <c r="F1628" s="1">
        <v>1940</v>
      </c>
      <c r="G1628" s="1">
        <f>SUM(F1628:F1632)</f>
        <v>8121</v>
      </c>
    </row>
    <row r="1629" spans="1:7" x14ac:dyDescent="0.25">
      <c r="A1629">
        <v>1995</v>
      </c>
      <c r="B1629" t="s">
        <v>6</v>
      </c>
      <c r="C1629" t="s">
        <v>91</v>
      </c>
      <c r="D1629" t="s">
        <v>7</v>
      </c>
      <c r="E1629" t="s">
        <v>8</v>
      </c>
      <c r="F1629" s="1">
        <v>1757</v>
      </c>
    </row>
    <row r="1630" spans="1:7" x14ac:dyDescent="0.25">
      <c r="A1630">
        <v>1995</v>
      </c>
      <c r="B1630" t="s">
        <v>6</v>
      </c>
      <c r="C1630" t="s">
        <v>92</v>
      </c>
      <c r="D1630" t="s">
        <v>7</v>
      </c>
      <c r="E1630" t="s">
        <v>8</v>
      </c>
      <c r="F1630" s="1">
        <v>1649</v>
      </c>
    </row>
    <row r="1631" spans="1:7" x14ac:dyDescent="0.25">
      <c r="A1631">
        <v>1995</v>
      </c>
      <c r="B1631" t="s">
        <v>6</v>
      </c>
      <c r="C1631" t="s">
        <v>93</v>
      </c>
      <c r="D1631" t="s">
        <v>7</v>
      </c>
      <c r="E1631" t="s">
        <v>8</v>
      </c>
      <c r="F1631" s="1">
        <v>1500</v>
      </c>
    </row>
    <row r="1632" spans="1:7" x14ac:dyDescent="0.25">
      <c r="A1632">
        <v>1995</v>
      </c>
      <c r="B1632" t="s">
        <v>6</v>
      </c>
      <c r="C1632" t="s">
        <v>94</v>
      </c>
      <c r="D1632" t="s">
        <v>7</v>
      </c>
      <c r="E1632" t="s">
        <v>8</v>
      </c>
      <c r="F1632" s="1">
        <v>1275</v>
      </c>
    </row>
    <row r="1633" spans="1:7" x14ac:dyDescent="0.25">
      <c r="A1633">
        <v>1995</v>
      </c>
      <c r="B1633" t="s">
        <v>6</v>
      </c>
      <c r="C1633" t="s">
        <v>95</v>
      </c>
      <c r="D1633" t="s">
        <v>7</v>
      </c>
      <c r="E1633" t="s">
        <v>8</v>
      </c>
      <c r="F1633" s="1">
        <v>1186</v>
      </c>
      <c r="G1633" s="1">
        <f>SUM(F1633:F1637)</f>
        <v>4130</v>
      </c>
    </row>
    <row r="1634" spans="1:7" x14ac:dyDescent="0.25">
      <c r="A1634">
        <v>1995</v>
      </c>
      <c r="B1634" t="s">
        <v>6</v>
      </c>
      <c r="C1634" t="s">
        <v>96</v>
      </c>
      <c r="D1634" t="s">
        <v>7</v>
      </c>
      <c r="E1634" t="s">
        <v>8</v>
      </c>
      <c r="F1634">
        <v>957</v>
      </c>
    </row>
    <row r="1635" spans="1:7" x14ac:dyDescent="0.25">
      <c r="A1635">
        <v>1995</v>
      </c>
      <c r="B1635" t="s">
        <v>6</v>
      </c>
      <c r="C1635" t="s">
        <v>97</v>
      </c>
      <c r="D1635" t="s">
        <v>7</v>
      </c>
      <c r="E1635" t="s">
        <v>8</v>
      </c>
      <c r="F1635">
        <v>837</v>
      </c>
    </row>
    <row r="1636" spans="1:7" x14ac:dyDescent="0.25">
      <c r="A1636">
        <v>1995</v>
      </c>
      <c r="B1636" t="s">
        <v>6</v>
      </c>
      <c r="C1636" t="s">
        <v>98</v>
      </c>
      <c r="D1636" t="s">
        <v>7</v>
      </c>
      <c r="E1636" t="s">
        <v>8</v>
      </c>
      <c r="F1636">
        <v>616</v>
      </c>
    </row>
    <row r="1637" spans="1:7" x14ac:dyDescent="0.25">
      <c r="A1637">
        <v>1995</v>
      </c>
      <c r="B1637" t="s">
        <v>6</v>
      </c>
      <c r="C1637" t="s">
        <v>99</v>
      </c>
      <c r="D1637" t="s">
        <v>7</v>
      </c>
      <c r="E1637" t="s">
        <v>8</v>
      </c>
      <c r="F1637">
        <v>534</v>
      </c>
    </row>
    <row r="1638" spans="1:7" x14ac:dyDescent="0.25">
      <c r="A1638">
        <v>1995</v>
      </c>
      <c r="B1638" t="s">
        <v>6</v>
      </c>
      <c r="C1638" t="s">
        <v>100</v>
      </c>
      <c r="D1638" t="s">
        <v>7</v>
      </c>
      <c r="E1638" t="s">
        <v>8</v>
      </c>
      <c r="F1638">
        <v>357</v>
      </c>
      <c r="G1638" s="1">
        <f>SUM(F1638:F1642)</f>
        <v>1153</v>
      </c>
    </row>
    <row r="1639" spans="1:7" x14ac:dyDescent="0.25">
      <c r="A1639">
        <v>1995</v>
      </c>
      <c r="B1639" t="s">
        <v>6</v>
      </c>
      <c r="C1639" t="s">
        <v>101</v>
      </c>
      <c r="D1639" t="s">
        <v>7</v>
      </c>
      <c r="E1639" t="s">
        <v>8</v>
      </c>
      <c r="F1639">
        <v>306</v>
      </c>
    </row>
    <row r="1640" spans="1:7" x14ac:dyDescent="0.25">
      <c r="A1640">
        <v>1995</v>
      </c>
      <c r="B1640" t="s">
        <v>6</v>
      </c>
      <c r="C1640" t="s">
        <v>102</v>
      </c>
      <c r="D1640" t="s">
        <v>7</v>
      </c>
      <c r="E1640" t="s">
        <v>8</v>
      </c>
      <c r="F1640">
        <v>226</v>
      </c>
    </row>
    <row r="1641" spans="1:7" x14ac:dyDescent="0.25">
      <c r="A1641">
        <v>1995</v>
      </c>
      <c r="B1641" t="s">
        <v>6</v>
      </c>
      <c r="C1641" t="s">
        <v>103</v>
      </c>
      <c r="D1641" t="s">
        <v>7</v>
      </c>
      <c r="E1641" t="s">
        <v>8</v>
      </c>
      <c r="F1641">
        <v>151</v>
      </c>
    </row>
    <row r="1642" spans="1:7" x14ac:dyDescent="0.25">
      <c r="A1642">
        <v>1995</v>
      </c>
      <c r="B1642" t="s">
        <v>6</v>
      </c>
      <c r="C1642" t="s">
        <v>104</v>
      </c>
      <c r="D1642" t="s">
        <v>7</v>
      </c>
      <c r="E1642" t="s">
        <v>8</v>
      </c>
      <c r="F1642">
        <v>113</v>
      </c>
    </row>
    <row r="1643" spans="1:7" x14ac:dyDescent="0.25">
      <c r="A1643">
        <v>1995</v>
      </c>
      <c r="B1643" t="s">
        <v>6</v>
      </c>
      <c r="C1643" t="s">
        <v>105</v>
      </c>
      <c r="D1643" t="s">
        <v>7</v>
      </c>
      <c r="E1643" t="s">
        <v>8</v>
      </c>
      <c r="F1643" t="s">
        <v>10</v>
      </c>
      <c r="G1643" s="1">
        <f>SUM(F1643:F1648)</f>
        <v>218</v>
      </c>
    </row>
    <row r="1644" spans="1:7" x14ac:dyDescent="0.25">
      <c r="A1644">
        <v>1995</v>
      </c>
      <c r="B1644" t="s">
        <v>6</v>
      </c>
      <c r="C1644" t="s">
        <v>106</v>
      </c>
      <c r="D1644" t="s">
        <v>7</v>
      </c>
      <c r="E1644" t="s">
        <v>8</v>
      </c>
      <c r="F1644" t="s">
        <v>10</v>
      </c>
    </row>
    <row r="1645" spans="1:7" x14ac:dyDescent="0.25">
      <c r="A1645">
        <v>1995</v>
      </c>
      <c r="B1645" t="s">
        <v>6</v>
      </c>
      <c r="C1645" t="s">
        <v>107</v>
      </c>
      <c r="D1645" t="s">
        <v>7</v>
      </c>
      <c r="E1645" t="s">
        <v>8</v>
      </c>
      <c r="F1645" t="s">
        <v>10</v>
      </c>
    </row>
    <row r="1646" spans="1:7" x14ac:dyDescent="0.25">
      <c r="A1646">
        <v>1995</v>
      </c>
      <c r="B1646" t="s">
        <v>6</v>
      </c>
      <c r="C1646" t="s">
        <v>108</v>
      </c>
      <c r="D1646" t="s">
        <v>7</v>
      </c>
      <c r="E1646" t="s">
        <v>8</v>
      </c>
      <c r="F1646" t="s">
        <v>10</v>
      </c>
    </row>
    <row r="1647" spans="1:7" x14ac:dyDescent="0.25">
      <c r="A1647">
        <v>1995</v>
      </c>
      <c r="B1647" t="s">
        <v>6</v>
      </c>
      <c r="C1647" t="s">
        <v>109</v>
      </c>
      <c r="D1647" t="s">
        <v>7</v>
      </c>
      <c r="E1647" t="s">
        <v>8</v>
      </c>
      <c r="F1647" t="s">
        <v>10</v>
      </c>
    </row>
    <row r="1648" spans="1:7" x14ac:dyDescent="0.25">
      <c r="A1648">
        <v>1995</v>
      </c>
      <c r="B1648" t="s">
        <v>6</v>
      </c>
      <c r="C1648" t="s">
        <v>110</v>
      </c>
      <c r="D1648" t="s">
        <v>7</v>
      </c>
      <c r="E1648" t="s">
        <v>8</v>
      </c>
      <c r="F1648">
        <v>218</v>
      </c>
    </row>
    <row r="1649" spans="1:7" x14ac:dyDescent="0.25">
      <c r="A1649">
        <v>1995</v>
      </c>
      <c r="B1649" t="s">
        <v>6</v>
      </c>
      <c r="C1649" t="s">
        <v>111</v>
      </c>
      <c r="D1649" t="s">
        <v>7</v>
      </c>
      <c r="E1649" t="s">
        <v>8</v>
      </c>
      <c r="F1649">
        <v>0</v>
      </c>
    </row>
    <row r="1650" spans="1:7" x14ac:dyDescent="0.25">
      <c r="A1650">
        <v>1996</v>
      </c>
      <c r="B1650" t="s">
        <v>6</v>
      </c>
      <c r="C1650" t="s">
        <v>7</v>
      </c>
      <c r="D1650" t="s">
        <v>7</v>
      </c>
      <c r="E1650" t="s">
        <v>8</v>
      </c>
      <c r="F1650" s="1">
        <v>411600</v>
      </c>
      <c r="G1650" s="1">
        <f>F1650</f>
        <v>411600</v>
      </c>
    </row>
    <row r="1651" spans="1:7" x14ac:dyDescent="0.25">
      <c r="A1651">
        <v>1996</v>
      </c>
      <c r="B1651" t="s">
        <v>6</v>
      </c>
      <c r="C1651" t="s">
        <v>9</v>
      </c>
      <c r="D1651" t="s">
        <v>7</v>
      </c>
      <c r="E1651" t="s">
        <v>8</v>
      </c>
      <c r="F1651" s="1">
        <v>5465</v>
      </c>
      <c r="G1651" s="1">
        <f>SUM(F1651:F1655)</f>
        <v>27480</v>
      </c>
    </row>
    <row r="1652" spans="1:7" x14ac:dyDescent="0.25">
      <c r="A1652">
        <v>1996</v>
      </c>
      <c r="B1652" t="s">
        <v>6</v>
      </c>
      <c r="C1652" t="s">
        <v>11</v>
      </c>
      <c r="D1652" t="s">
        <v>7</v>
      </c>
      <c r="E1652" t="s">
        <v>8</v>
      </c>
      <c r="F1652" s="1">
        <v>5605</v>
      </c>
    </row>
    <row r="1653" spans="1:7" x14ac:dyDescent="0.25">
      <c r="A1653">
        <v>1996</v>
      </c>
      <c r="B1653" t="s">
        <v>6</v>
      </c>
      <c r="C1653" t="s">
        <v>12</v>
      </c>
      <c r="D1653" t="s">
        <v>7</v>
      </c>
      <c r="E1653" t="s">
        <v>8</v>
      </c>
      <c r="F1653" s="1">
        <v>5636</v>
      </c>
    </row>
    <row r="1654" spans="1:7" x14ac:dyDescent="0.25">
      <c r="A1654">
        <v>1996</v>
      </c>
      <c r="B1654" t="s">
        <v>6</v>
      </c>
      <c r="C1654" t="s">
        <v>13</v>
      </c>
      <c r="D1654" t="s">
        <v>7</v>
      </c>
      <c r="E1654" t="s">
        <v>8</v>
      </c>
      <c r="F1654" s="1">
        <v>5511</v>
      </c>
    </row>
    <row r="1655" spans="1:7" x14ac:dyDescent="0.25">
      <c r="A1655">
        <v>1996</v>
      </c>
      <c r="B1655" t="s">
        <v>6</v>
      </c>
      <c r="C1655" t="s">
        <v>14</v>
      </c>
      <c r="D1655" t="s">
        <v>7</v>
      </c>
      <c r="E1655" t="s">
        <v>8</v>
      </c>
      <c r="F1655" s="1">
        <v>5263</v>
      </c>
    </row>
    <row r="1656" spans="1:7" x14ac:dyDescent="0.25">
      <c r="A1656">
        <v>1996</v>
      </c>
      <c r="B1656" t="s">
        <v>6</v>
      </c>
      <c r="C1656" t="s">
        <v>15</v>
      </c>
      <c r="D1656" t="s">
        <v>7</v>
      </c>
      <c r="E1656" t="s">
        <v>8</v>
      </c>
      <c r="F1656" s="1">
        <v>5487</v>
      </c>
      <c r="G1656" s="1">
        <f>SUM(F1656:F1660)</f>
        <v>25553</v>
      </c>
    </row>
    <row r="1657" spans="1:7" x14ac:dyDescent="0.25">
      <c r="A1657">
        <v>1996</v>
      </c>
      <c r="B1657" t="s">
        <v>6</v>
      </c>
      <c r="C1657" t="s">
        <v>16</v>
      </c>
      <c r="D1657" t="s">
        <v>7</v>
      </c>
      <c r="E1657" t="s">
        <v>8</v>
      </c>
      <c r="F1657" s="1">
        <v>5139</v>
      </c>
    </row>
    <row r="1658" spans="1:7" x14ac:dyDescent="0.25">
      <c r="A1658">
        <v>1996</v>
      </c>
      <c r="B1658" t="s">
        <v>6</v>
      </c>
      <c r="C1658" t="s">
        <v>17</v>
      </c>
      <c r="D1658" t="s">
        <v>7</v>
      </c>
      <c r="E1658" t="s">
        <v>8</v>
      </c>
      <c r="F1658" s="1">
        <v>5163</v>
      </c>
    </row>
    <row r="1659" spans="1:7" x14ac:dyDescent="0.25">
      <c r="A1659">
        <v>1996</v>
      </c>
      <c r="B1659" t="s">
        <v>6</v>
      </c>
      <c r="C1659" t="s">
        <v>18</v>
      </c>
      <c r="D1659" t="s">
        <v>7</v>
      </c>
      <c r="E1659" t="s">
        <v>8</v>
      </c>
      <c r="F1659" s="1">
        <v>4825</v>
      </c>
    </row>
    <row r="1660" spans="1:7" x14ac:dyDescent="0.25">
      <c r="A1660">
        <v>1996</v>
      </c>
      <c r="B1660" t="s">
        <v>6</v>
      </c>
      <c r="C1660" t="s">
        <v>19</v>
      </c>
      <c r="D1660" t="s">
        <v>7</v>
      </c>
      <c r="E1660" t="s">
        <v>8</v>
      </c>
      <c r="F1660" s="1">
        <v>4939</v>
      </c>
    </row>
    <row r="1661" spans="1:7" x14ac:dyDescent="0.25">
      <c r="A1661">
        <v>1996</v>
      </c>
      <c r="B1661" t="s">
        <v>6</v>
      </c>
      <c r="C1661" t="s">
        <v>20</v>
      </c>
      <c r="D1661" t="s">
        <v>7</v>
      </c>
      <c r="E1661" t="s">
        <v>8</v>
      </c>
      <c r="F1661" s="1">
        <v>4481</v>
      </c>
      <c r="G1661" s="1">
        <f>SUM(F1661:F1665)</f>
        <v>23019</v>
      </c>
    </row>
    <row r="1662" spans="1:7" x14ac:dyDescent="0.25">
      <c r="A1662">
        <v>1996</v>
      </c>
      <c r="B1662" t="s">
        <v>6</v>
      </c>
      <c r="C1662" t="s">
        <v>21</v>
      </c>
      <c r="D1662" t="s">
        <v>7</v>
      </c>
      <c r="E1662" t="s">
        <v>8</v>
      </c>
      <c r="F1662" s="1">
        <v>4595</v>
      </c>
    </row>
    <row r="1663" spans="1:7" x14ac:dyDescent="0.25">
      <c r="A1663">
        <v>1996</v>
      </c>
      <c r="B1663" t="s">
        <v>6</v>
      </c>
      <c r="C1663" t="s">
        <v>22</v>
      </c>
      <c r="D1663" t="s">
        <v>7</v>
      </c>
      <c r="E1663" t="s">
        <v>8</v>
      </c>
      <c r="F1663" s="1">
        <v>4589</v>
      </c>
    </row>
    <row r="1664" spans="1:7" x14ac:dyDescent="0.25">
      <c r="A1664">
        <v>1996</v>
      </c>
      <c r="B1664" t="s">
        <v>6</v>
      </c>
      <c r="C1664" t="s">
        <v>23</v>
      </c>
      <c r="D1664" t="s">
        <v>7</v>
      </c>
      <c r="E1664" t="s">
        <v>8</v>
      </c>
      <c r="F1664" s="1">
        <v>4580</v>
      </c>
    </row>
    <row r="1665" spans="1:7" x14ac:dyDescent="0.25">
      <c r="A1665">
        <v>1996</v>
      </c>
      <c r="B1665" t="s">
        <v>6</v>
      </c>
      <c r="C1665" t="s">
        <v>24</v>
      </c>
      <c r="D1665" t="s">
        <v>7</v>
      </c>
      <c r="E1665" t="s">
        <v>8</v>
      </c>
      <c r="F1665" s="1">
        <v>4774</v>
      </c>
    </row>
    <row r="1666" spans="1:7" x14ac:dyDescent="0.25">
      <c r="A1666">
        <v>1996</v>
      </c>
      <c r="B1666" t="s">
        <v>6</v>
      </c>
      <c r="C1666" t="s">
        <v>25</v>
      </c>
      <c r="D1666" t="s">
        <v>7</v>
      </c>
      <c r="E1666" t="s">
        <v>8</v>
      </c>
      <c r="F1666" s="1">
        <v>4559</v>
      </c>
      <c r="G1666" s="1">
        <f>SUM(F1666:F1670)</f>
        <v>22443</v>
      </c>
    </row>
    <row r="1667" spans="1:7" x14ac:dyDescent="0.25">
      <c r="A1667">
        <v>1996</v>
      </c>
      <c r="B1667" t="s">
        <v>6</v>
      </c>
      <c r="C1667" t="s">
        <v>26</v>
      </c>
      <c r="D1667" t="s">
        <v>7</v>
      </c>
      <c r="E1667" t="s">
        <v>8</v>
      </c>
      <c r="F1667" s="1">
        <v>4503</v>
      </c>
    </row>
    <row r="1668" spans="1:7" x14ac:dyDescent="0.25">
      <c r="A1668">
        <v>1996</v>
      </c>
      <c r="B1668" t="s">
        <v>6</v>
      </c>
      <c r="C1668" t="s">
        <v>27</v>
      </c>
      <c r="D1668" t="s">
        <v>7</v>
      </c>
      <c r="E1668" t="s">
        <v>8</v>
      </c>
      <c r="F1668" s="1">
        <v>4429</v>
      </c>
    </row>
    <row r="1669" spans="1:7" x14ac:dyDescent="0.25">
      <c r="A1669">
        <v>1996</v>
      </c>
      <c r="B1669" t="s">
        <v>6</v>
      </c>
      <c r="C1669" t="s">
        <v>28</v>
      </c>
      <c r="D1669" t="s">
        <v>7</v>
      </c>
      <c r="E1669" t="s">
        <v>8</v>
      </c>
      <c r="F1669" s="1">
        <v>4461</v>
      </c>
    </row>
    <row r="1670" spans="1:7" x14ac:dyDescent="0.25">
      <c r="A1670">
        <v>1996</v>
      </c>
      <c r="B1670" t="s">
        <v>6</v>
      </c>
      <c r="C1670" t="s">
        <v>29</v>
      </c>
      <c r="D1670" t="s">
        <v>7</v>
      </c>
      <c r="E1670" t="s">
        <v>8</v>
      </c>
      <c r="F1670" s="1">
        <v>4491</v>
      </c>
    </row>
    <row r="1671" spans="1:7" x14ac:dyDescent="0.25">
      <c r="A1671">
        <v>1996</v>
      </c>
      <c r="B1671" t="s">
        <v>6</v>
      </c>
      <c r="C1671" t="s">
        <v>30</v>
      </c>
      <c r="D1671" t="s">
        <v>7</v>
      </c>
      <c r="E1671" t="s">
        <v>8</v>
      </c>
      <c r="F1671" s="1">
        <v>4734</v>
      </c>
      <c r="G1671" s="1">
        <f>SUM(F1671:F1675)</f>
        <v>25767</v>
      </c>
    </row>
    <row r="1672" spans="1:7" x14ac:dyDescent="0.25">
      <c r="A1672">
        <v>1996</v>
      </c>
      <c r="B1672" t="s">
        <v>6</v>
      </c>
      <c r="C1672" t="s">
        <v>31</v>
      </c>
      <c r="D1672" t="s">
        <v>7</v>
      </c>
      <c r="E1672" t="s">
        <v>8</v>
      </c>
      <c r="F1672" s="1">
        <v>4682</v>
      </c>
    </row>
    <row r="1673" spans="1:7" x14ac:dyDescent="0.25">
      <c r="A1673">
        <v>1996</v>
      </c>
      <c r="B1673" t="s">
        <v>6</v>
      </c>
      <c r="C1673" t="s">
        <v>32</v>
      </c>
      <c r="D1673" t="s">
        <v>7</v>
      </c>
      <c r="E1673" t="s">
        <v>8</v>
      </c>
      <c r="F1673" s="1">
        <v>4937</v>
      </c>
    </row>
    <row r="1674" spans="1:7" x14ac:dyDescent="0.25">
      <c r="A1674">
        <v>1996</v>
      </c>
      <c r="B1674" t="s">
        <v>6</v>
      </c>
      <c r="C1674" t="s">
        <v>33</v>
      </c>
      <c r="D1674" t="s">
        <v>7</v>
      </c>
      <c r="E1674" t="s">
        <v>8</v>
      </c>
      <c r="F1674" s="1">
        <v>5460</v>
      </c>
    </row>
    <row r="1675" spans="1:7" x14ac:dyDescent="0.25">
      <c r="A1675">
        <v>1996</v>
      </c>
      <c r="B1675" t="s">
        <v>6</v>
      </c>
      <c r="C1675" t="s">
        <v>34</v>
      </c>
      <c r="D1675" t="s">
        <v>7</v>
      </c>
      <c r="E1675" t="s">
        <v>8</v>
      </c>
      <c r="F1675" s="1">
        <v>5954</v>
      </c>
    </row>
    <row r="1676" spans="1:7" x14ac:dyDescent="0.25">
      <c r="A1676">
        <v>1996</v>
      </c>
      <c r="B1676" t="s">
        <v>6</v>
      </c>
      <c r="C1676" t="s">
        <v>35</v>
      </c>
      <c r="D1676" t="s">
        <v>7</v>
      </c>
      <c r="E1676" t="s">
        <v>8</v>
      </c>
      <c r="F1676" s="1">
        <v>5986</v>
      </c>
      <c r="G1676" s="1">
        <f>SUM(F1676:F1680)</f>
        <v>32897</v>
      </c>
    </row>
    <row r="1677" spans="1:7" x14ac:dyDescent="0.25">
      <c r="A1677">
        <v>1996</v>
      </c>
      <c r="B1677" t="s">
        <v>6</v>
      </c>
      <c r="C1677" t="s">
        <v>36</v>
      </c>
      <c r="D1677" t="s">
        <v>7</v>
      </c>
      <c r="E1677" t="s">
        <v>8</v>
      </c>
      <c r="F1677" s="1">
        <v>6374</v>
      </c>
    </row>
    <row r="1678" spans="1:7" x14ac:dyDescent="0.25">
      <c r="A1678">
        <v>1996</v>
      </c>
      <c r="B1678" t="s">
        <v>6</v>
      </c>
      <c r="C1678" t="s">
        <v>37</v>
      </c>
      <c r="D1678" t="s">
        <v>7</v>
      </c>
      <c r="E1678" t="s">
        <v>8</v>
      </c>
      <c r="F1678" s="1">
        <v>6595</v>
      </c>
    </row>
    <row r="1679" spans="1:7" x14ac:dyDescent="0.25">
      <c r="A1679">
        <v>1996</v>
      </c>
      <c r="B1679" t="s">
        <v>6</v>
      </c>
      <c r="C1679" t="s">
        <v>38</v>
      </c>
      <c r="D1679" t="s">
        <v>7</v>
      </c>
      <c r="E1679" t="s">
        <v>8</v>
      </c>
      <c r="F1679" s="1">
        <v>6895</v>
      </c>
    </row>
    <row r="1680" spans="1:7" x14ac:dyDescent="0.25">
      <c r="A1680">
        <v>1996</v>
      </c>
      <c r="B1680" t="s">
        <v>6</v>
      </c>
      <c r="C1680" t="s">
        <v>39</v>
      </c>
      <c r="D1680" t="s">
        <v>7</v>
      </c>
      <c r="E1680" t="s">
        <v>8</v>
      </c>
      <c r="F1680" s="1">
        <v>7047</v>
      </c>
    </row>
    <row r="1681" spans="1:7" x14ac:dyDescent="0.25">
      <c r="A1681">
        <v>1996</v>
      </c>
      <c r="B1681" t="s">
        <v>6</v>
      </c>
      <c r="C1681" t="s">
        <v>40</v>
      </c>
      <c r="D1681" t="s">
        <v>7</v>
      </c>
      <c r="E1681" t="s">
        <v>8</v>
      </c>
      <c r="F1681" s="1">
        <v>7283</v>
      </c>
      <c r="G1681" s="1">
        <f>SUM(F1681:F1685)</f>
        <v>36471</v>
      </c>
    </row>
    <row r="1682" spans="1:7" x14ac:dyDescent="0.25">
      <c r="A1682">
        <v>1996</v>
      </c>
      <c r="B1682" t="s">
        <v>6</v>
      </c>
      <c r="C1682" t="s">
        <v>41</v>
      </c>
      <c r="D1682" t="s">
        <v>7</v>
      </c>
      <c r="E1682" t="s">
        <v>8</v>
      </c>
      <c r="F1682" s="1">
        <v>7311</v>
      </c>
    </row>
    <row r="1683" spans="1:7" x14ac:dyDescent="0.25">
      <c r="A1683">
        <v>1996</v>
      </c>
      <c r="B1683" t="s">
        <v>6</v>
      </c>
      <c r="C1683" t="s">
        <v>42</v>
      </c>
      <c r="D1683" t="s">
        <v>7</v>
      </c>
      <c r="E1683" t="s">
        <v>8</v>
      </c>
      <c r="F1683" s="1">
        <v>7526</v>
      </c>
    </row>
    <row r="1684" spans="1:7" x14ac:dyDescent="0.25">
      <c r="A1684">
        <v>1996</v>
      </c>
      <c r="B1684" t="s">
        <v>6</v>
      </c>
      <c r="C1684" t="s">
        <v>43</v>
      </c>
      <c r="D1684" t="s">
        <v>7</v>
      </c>
      <c r="E1684" t="s">
        <v>8</v>
      </c>
      <c r="F1684" s="1">
        <v>7194</v>
      </c>
    </row>
    <row r="1685" spans="1:7" x14ac:dyDescent="0.25">
      <c r="A1685">
        <v>1996</v>
      </c>
      <c r="B1685" t="s">
        <v>6</v>
      </c>
      <c r="C1685" t="s">
        <v>44</v>
      </c>
      <c r="D1685" t="s">
        <v>7</v>
      </c>
      <c r="E1685" t="s">
        <v>8</v>
      </c>
      <c r="F1685" s="1">
        <v>7157</v>
      </c>
    </row>
    <row r="1686" spans="1:7" x14ac:dyDescent="0.25">
      <c r="A1686">
        <v>1996</v>
      </c>
      <c r="B1686" t="s">
        <v>6</v>
      </c>
      <c r="C1686" t="s">
        <v>45</v>
      </c>
      <c r="D1686" t="s">
        <v>7</v>
      </c>
      <c r="E1686" t="s">
        <v>8</v>
      </c>
      <c r="F1686" s="1">
        <v>6982</v>
      </c>
      <c r="G1686" s="1">
        <f>SUM(F1686:F1690)</f>
        <v>34187</v>
      </c>
    </row>
    <row r="1687" spans="1:7" x14ac:dyDescent="0.25">
      <c r="A1687">
        <v>1996</v>
      </c>
      <c r="B1687" t="s">
        <v>6</v>
      </c>
      <c r="C1687" t="s">
        <v>46</v>
      </c>
      <c r="D1687" t="s">
        <v>7</v>
      </c>
      <c r="E1687" t="s">
        <v>8</v>
      </c>
      <c r="F1687" s="1">
        <v>6965</v>
      </c>
    </row>
    <row r="1688" spans="1:7" x14ac:dyDescent="0.25">
      <c r="A1688">
        <v>1996</v>
      </c>
      <c r="B1688" t="s">
        <v>6</v>
      </c>
      <c r="C1688" t="s">
        <v>47</v>
      </c>
      <c r="D1688" t="s">
        <v>7</v>
      </c>
      <c r="E1688" t="s">
        <v>8</v>
      </c>
      <c r="F1688" s="1">
        <v>6927</v>
      </c>
    </row>
    <row r="1689" spans="1:7" x14ac:dyDescent="0.25">
      <c r="A1689">
        <v>1996</v>
      </c>
      <c r="B1689" t="s">
        <v>6</v>
      </c>
      <c r="C1689" t="s">
        <v>48</v>
      </c>
      <c r="D1689" t="s">
        <v>7</v>
      </c>
      <c r="E1689" t="s">
        <v>8</v>
      </c>
      <c r="F1689" s="1">
        <v>6708</v>
      </c>
    </row>
    <row r="1690" spans="1:7" x14ac:dyDescent="0.25">
      <c r="A1690">
        <v>1996</v>
      </c>
      <c r="B1690" t="s">
        <v>6</v>
      </c>
      <c r="C1690" t="s">
        <v>49</v>
      </c>
      <c r="D1690" t="s">
        <v>7</v>
      </c>
      <c r="E1690" t="s">
        <v>8</v>
      </c>
      <c r="F1690" s="1">
        <v>6605</v>
      </c>
    </row>
    <row r="1691" spans="1:7" x14ac:dyDescent="0.25">
      <c r="A1691">
        <v>1996</v>
      </c>
      <c r="B1691" t="s">
        <v>6</v>
      </c>
      <c r="C1691" t="s">
        <v>50</v>
      </c>
      <c r="D1691" t="s">
        <v>7</v>
      </c>
      <c r="E1691" t="s">
        <v>8</v>
      </c>
      <c r="F1691" s="1">
        <v>6448</v>
      </c>
      <c r="G1691" s="1">
        <f>SUM(F1691:F1695)</f>
        <v>31130</v>
      </c>
    </row>
    <row r="1692" spans="1:7" x14ac:dyDescent="0.25">
      <c r="A1692">
        <v>1996</v>
      </c>
      <c r="B1692" t="s">
        <v>6</v>
      </c>
      <c r="C1692" t="s">
        <v>51</v>
      </c>
      <c r="D1692" t="s">
        <v>7</v>
      </c>
      <c r="E1692" t="s">
        <v>8</v>
      </c>
      <c r="F1692" s="1">
        <v>6568</v>
      </c>
    </row>
    <row r="1693" spans="1:7" x14ac:dyDescent="0.25">
      <c r="A1693">
        <v>1996</v>
      </c>
      <c r="B1693" t="s">
        <v>6</v>
      </c>
      <c r="C1693" t="s">
        <v>52</v>
      </c>
      <c r="D1693" t="s">
        <v>7</v>
      </c>
      <c r="E1693" t="s">
        <v>8</v>
      </c>
      <c r="F1693" s="1">
        <v>6254</v>
      </c>
    </row>
    <row r="1694" spans="1:7" x14ac:dyDescent="0.25">
      <c r="A1694">
        <v>1996</v>
      </c>
      <c r="B1694" t="s">
        <v>6</v>
      </c>
      <c r="C1694" t="s">
        <v>53</v>
      </c>
      <c r="D1694" t="s">
        <v>7</v>
      </c>
      <c r="E1694" t="s">
        <v>8</v>
      </c>
      <c r="F1694" s="1">
        <v>6123</v>
      </c>
    </row>
    <row r="1695" spans="1:7" x14ac:dyDescent="0.25">
      <c r="A1695">
        <v>1996</v>
      </c>
      <c r="B1695" t="s">
        <v>6</v>
      </c>
      <c r="C1695" t="s">
        <v>54</v>
      </c>
      <c r="D1695" t="s">
        <v>7</v>
      </c>
      <c r="E1695" t="s">
        <v>8</v>
      </c>
      <c r="F1695" s="1">
        <v>5737</v>
      </c>
    </row>
    <row r="1696" spans="1:7" x14ac:dyDescent="0.25">
      <c r="A1696">
        <v>1996</v>
      </c>
      <c r="B1696" t="s">
        <v>6</v>
      </c>
      <c r="C1696" t="s">
        <v>55</v>
      </c>
      <c r="D1696" t="s">
        <v>7</v>
      </c>
      <c r="E1696" t="s">
        <v>8</v>
      </c>
      <c r="F1696" s="1">
        <v>5832</v>
      </c>
      <c r="G1696" s="1">
        <f>SUM(F1696:F1700)</f>
        <v>28410</v>
      </c>
    </row>
    <row r="1697" spans="1:7" x14ac:dyDescent="0.25">
      <c r="A1697">
        <v>1996</v>
      </c>
      <c r="B1697" t="s">
        <v>6</v>
      </c>
      <c r="C1697" t="s">
        <v>56</v>
      </c>
      <c r="D1697" t="s">
        <v>7</v>
      </c>
      <c r="E1697" t="s">
        <v>8</v>
      </c>
      <c r="F1697" s="1">
        <v>5853</v>
      </c>
    </row>
    <row r="1698" spans="1:7" x14ac:dyDescent="0.25">
      <c r="A1698">
        <v>1996</v>
      </c>
      <c r="B1698" t="s">
        <v>6</v>
      </c>
      <c r="C1698" t="s">
        <v>57</v>
      </c>
      <c r="D1698" t="s">
        <v>7</v>
      </c>
      <c r="E1698" t="s">
        <v>8</v>
      </c>
      <c r="F1698" s="1">
        <v>5752</v>
      </c>
    </row>
    <row r="1699" spans="1:7" x14ac:dyDescent="0.25">
      <c r="A1699">
        <v>1996</v>
      </c>
      <c r="B1699" t="s">
        <v>6</v>
      </c>
      <c r="C1699" t="s">
        <v>58</v>
      </c>
      <c r="D1699" t="s">
        <v>7</v>
      </c>
      <c r="E1699" t="s">
        <v>8</v>
      </c>
      <c r="F1699" s="1">
        <v>5547</v>
      </c>
    </row>
    <row r="1700" spans="1:7" x14ac:dyDescent="0.25">
      <c r="A1700">
        <v>1996</v>
      </c>
      <c r="B1700" t="s">
        <v>6</v>
      </c>
      <c r="C1700" t="s">
        <v>59</v>
      </c>
      <c r="D1700" t="s">
        <v>7</v>
      </c>
      <c r="E1700" t="s">
        <v>8</v>
      </c>
      <c r="F1700" s="1">
        <v>5426</v>
      </c>
    </row>
    <row r="1701" spans="1:7" x14ac:dyDescent="0.25">
      <c r="A1701">
        <v>1996</v>
      </c>
      <c r="B1701" t="s">
        <v>6</v>
      </c>
      <c r="C1701" t="s">
        <v>60</v>
      </c>
      <c r="D1701" t="s">
        <v>7</v>
      </c>
      <c r="E1701" t="s">
        <v>8</v>
      </c>
      <c r="F1701" s="1">
        <v>4731</v>
      </c>
      <c r="G1701" s="1">
        <f>SUM(F1701:F1705)</f>
        <v>23494</v>
      </c>
    </row>
    <row r="1702" spans="1:7" x14ac:dyDescent="0.25">
      <c r="A1702">
        <v>1996</v>
      </c>
      <c r="B1702" t="s">
        <v>6</v>
      </c>
      <c r="C1702" t="s">
        <v>61</v>
      </c>
      <c r="D1702" t="s">
        <v>7</v>
      </c>
      <c r="E1702" t="s">
        <v>8</v>
      </c>
      <c r="F1702" s="1">
        <v>4737</v>
      </c>
    </row>
    <row r="1703" spans="1:7" x14ac:dyDescent="0.25">
      <c r="A1703">
        <v>1996</v>
      </c>
      <c r="B1703" t="s">
        <v>6</v>
      </c>
      <c r="C1703" t="s">
        <v>62</v>
      </c>
      <c r="D1703" t="s">
        <v>7</v>
      </c>
      <c r="E1703" t="s">
        <v>8</v>
      </c>
      <c r="F1703" s="1">
        <v>4964</v>
      </c>
    </row>
    <row r="1704" spans="1:7" x14ac:dyDescent="0.25">
      <c r="A1704">
        <v>1996</v>
      </c>
      <c r="B1704" t="s">
        <v>6</v>
      </c>
      <c r="C1704" t="s">
        <v>63</v>
      </c>
      <c r="D1704" t="s">
        <v>7</v>
      </c>
      <c r="E1704" t="s">
        <v>8</v>
      </c>
      <c r="F1704" s="1">
        <v>4738</v>
      </c>
    </row>
    <row r="1705" spans="1:7" x14ac:dyDescent="0.25">
      <c r="A1705">
        <v>1996</v>
      </c>
      <c r="B1705" t="s">
        <v>6</v>
      </c>
      <c r="C1705" t="s">
        <v>64</v>
      </c>
      <c r="D1705" t="s">
        <v>7</v>
      </c>
      <c r="E1705" t="s">
        <v>8</v>
      </c>
      <c r="F1705" s="1">
        <v>4324</v>
      </c>
    </row>
    <row r="1706" spans="1:7" x14ac:dyDescent="0.25">
      <c r="A1706">
        <v>1996</v>
      </c>
      <c r="B1706" t="s">
        <v>6</v>
      </c>
      <c r="C1706" t="s">
        <v>65</v>
      </c>
      <c r="D1706" t="s">
        <v>7</v>
      </c>
      <c r="E1706" t="s">
        <v>8</v>
      </c>
      <c r="F1706" s="1">
        <v>4510</v>
      </c>
      <c r="G1706" s="1">
        <f>SUM(F1706:F1710)</f>
        <v>22262</v>
      </c>
    </row>
    <row r="1707" spans="1:7" x14ac:dyDescent="0.25">
      <c r="A1707">
        <v>1996</v>
      </c>
      <c r="B1707" t="s">
        <v>6</v>
      </c>
      <c r="C1707" t="s">
        <v>66</v>
      </c>
      <c r="D1707" t="s">
        <v>7</v>
      </c>
      <c r="E1707" t="s">
        <v>8</v>
      </c>
      <c r="F1707" s="1">
        <v>4703</v>
      </c>
    </row>
    <row r="1708" spans="1:7" x14ac:dyDescent="0.25">
      <c r="A1708">
        <v>1996</v>
      </c>
      <c r="B1708" t="s">
        <v>6</v>
      </c>
      <c r="C1708" t="s">
        <v>67</v>
      </c>
      <c r="D1708" t="s">
        <v>7</v>
      </c>
      <c r="E1708" t="s">
        <v>8</v>
      </c>
      <c r="F1708" s="1">
        <v>4453</v>
      </c>
    </row>
    <row r="1709" spans="1:7" x14ac:dyDescent="0.25">
      <c r="A1709">
        <v>1996</v>
      </c>
      <c r="B1709" t="s">
        <v>6</v>
      </c>
      <c r="C1709" t="s">
        <v>68</v>
      </c>
      <c r="D1709" t="s">
        <v>7</v>
      </c>
      <c r="E1709" t="s">
        <v>8</v>
      </c>
      <c r="F1709" s="1">
        <v>4336</v>
      </c>
    </row>
    <row r="1710" spans="1:7" x14ac:dyDescent="0.25">
      <c r="A1710">
        <v>1996</v>
      </c>
      <c r="B1710" t="s">
        <v>6</v>
      </c>
      <c r="C1710" t="s">
        <v>69</v>
      </c>
      <c r="D1710" t="s">
        <v>7</v>
      </c>
      <c r="E1710" t="s">
        <v>8</v>
      </c>
      <c r="F1710" s="1">
        <v>4260</v>
      </c>
    </row>
    <row r="1711" spans="1:7" x14ac:dyDescent="0.25">
      <c r="A1711">
        <v>1996</v>
      </c>
      <c r="B1711" t="s">
        <v>6</v>
      </c>
      <c r="C1711" t="s">
        <v>70</v>
      </c>
      <c r="D1711" t="s">
        <v>7</v>
      </c>
      <c r="E1711" t="s">
        <v>8</v>
      </c>
      <c r="F1711" s="1">
        <v>4092</v>
      </c>
      <c r="G1711" s="1">
        <f>SUM(F1711:F1715)</f>
        <v>20497</v>
      </c>
    </row>
    <row r="1712" spans="1:7" x14ac:dyDescent="0.25">
      <c r="A1712">
        <v>1996</v>
      </c>
      <c r="B1712" t="s">
        <v>6</v>
      </c>
      <c r="C1712" t="s">
        <v>71</v>
      </c>
      <c r="D1712" t="s">
        <v>7</v>
      </c>
      <c r="E1712" t="s">
        <v>8</v>
      </c>
      <c r="F1712" s="1">
        <v>4040</v>
      </c>
    </row>
    <row r="1713" spans="1:7" x14ac:dyDescent="0.25">
      <c r="A1713">
        <v>1996</v>
      </c>
      <c r="B1713" t="s">
        <v>6</v>
      </c>
      <c r="C1713" t="s">
        <v>72</v>
      </c>
      <c r="D1713" t="s">
        <v>7</v>
      </c>
      <c r="E1713" t="s">
        <v>8</v>
      </c>
      <c r="F1713" s="1">
        <v>4026</v>
      </c>
    </row>
    <row r="1714" spans="1:7" x14ac:dyDescent="0.25">
      <c r="A1714">
        <v>1996</v>
      </c>
      <c r="B1714" t="s">
        <v>6</v>
      </c>
      <c r="C1714" t="s">
        <v>73</v>
      </c>
      <c r="D1714" t="s">
        <v>7</v>
      </c>
      <c r="E1714" t="s">
        <v>8</v>
      </c>
      <c r="F1714" s="1">
        <v>4033</v>
      </c>
    </row>
    <row r="1715" spans="1:7" x14ac:dyDescent="0.25">
      <c r="A1715">
        <v>1996</v>
      </c>
      <c r="B1715" t="s">
        <v>6</v>
      </c>
      <c r="C1715" t="s">
        <v>74</v>
      </c>
      <c r="D1715" t="s">
        <v>7</v>
      </c>
      <c r="E1715" t="s">
        <v>8</v>
      </c>
      <c r="F1715" s="1">
        <v>4306</v>
      </c>
    </row>
    <row r="1716" spans="1:7" x14ac:dyDescent="0.25">
      <c r="A1716">
        <v>1996</v>
      </c>
      <c r="B1716" t="s">
        <v>6</v>
      </c>
      <c r="C1716" t="s">
        <v>75</v>
      </c>
      <c r="D1716" t="s">
        <v>7</v>
      </c>
      <c r="E1716" t="s">
        <v>8</v>
      </c>
      <c r="F1716" s="1">
        <v>4287</v>
      </c>
      <c r="G1716" s="1">
        <f>SUM(F1716:F1720)</f>
        <v>19942</v>
      </c>
    </row>
    <row r="1717" spans="1:7" x14ac:dyDescent="0.25">
      <c r="A1717">
        <v>1996</v>
      </c>
      <c r="B1717" t="s">
        <v>6</v>
      </c>
      <c r="C1717" t="s">
        <v>76</v>
      </c>
      <c r="D1717" t="s">
        <v>7</v>
      </c>
      <c r="E1717" t="s">
        <v>8</v>
      </c>
      <c r="F1717" s="1">
        <v>4228</v>
      </c>
    </row>
    <row r="1718" spans="1:7" x14ac:dyDescent="0.25">
      <c r="A1718">
        <v>1996</v>
      </c>
      <c r="B1718" t="s">
        <v>6</v>
      </c>
      <c r="C1718" t="s">
        <v>77</v>
      </c>
      <c r="D1718" t="s">
        <v>7</v>
      </c>
      <c r="E1718" t="s">
        <v>8</v>
      </c>
      <c r="F1718" s="1">
        <v>4002</v>
      </c>
    </row>
    <row r="1719" spans="1:7" x14ac:dyDescent="0.25">
      <c r="A1719">
        <v>1996</v>
      </c>
      <c r="B1719" t="s">
        <v>6</v>
      </c>
      <c r="C1719" t="s">
        <v>78</v>
      </c>
      <c r="D1719" t="s">
        <v>7</v>
      </c>
      <c r="E1719" t="s">
        <v>8</v>
      </c>
      <c r="F1719" s="1">
        <v>3834</v>
      </c>
    </row>
    <row r="1720" spans="1:7" x14ac:dyDescent="0.25">
      <c r="A1720">
        <v>1996</v>
      </c>
      <c r="B1720" t="s">
        <v>6</v>
      </c>
      <c r="C1720" t="s">
        <v>79</v>
      </c>
      <c r="D1720" t="s">
        <v>7</v>
      </c>
      <c r="E1720" t="s">
        <v>8</v>
      </c>
      <c r="F1720" s="1">
        <v>3591</v>
      </c>
    </row>
    <row r="1721" spans="1:7" x14ac:dyDescent="0.25">
      <c r="A1721">
        <v>1996</v>
      </c>
      <c r="B1721" t="s">
        <v>6</v>
      </c>
      <c r="C1721" t="s">
        <v>80</v>
      </c>
      <c r="D1721" t="s">
        <v>7</v>
      </c>
      <c r="E1721" t="s">
        <v>8</v>
      </c>
      <c r="F1721" s="1">
        <v>3249</v>
      </c>
      <c r="G1721" s="1">
        <f>SUM(F1721:F1725)</f>
        <v>14628</v>
      </c>
    </row>
    <row r="1722" spans="1:7" x14ac:dyDescent="0.25">
      <c r="A1722">
        <v>1996</v>
      </c>
      <c r="B1722" t="s">
        <v>6</v>
      </c>
      <c r="C1722" t="s">
        <v>81</v>
      </c>
      <c r="D1722" t="s">
        <v>7</v>
      </c>
      <c r="E1722" t="s">
        <v>8</v>
      </c>
      <c r="F1722" s="1">
        <v>2965</v>
      </c>
    </row>
    <row r="1723" spans="1:7" x14ac:dyDescent="0.25">
      <c r="A1723">
        <v>1996</v>
      </c>
      <c r="B1723" t="s">
        <v>6</v>
      </c>
      <c r="C1723" t="s">
        <v>82</v>
      </c>
      <c r="D1723" t="s">
        <v>7</v>
      </c>
      <c r="E1723" t="s">
        <v>8</v>
      </c>
      <c r="F1723" s="1">
        <v>3043</v>
      </c>
    </row>
    <row r="1724" spans="1:7" x14ac:dyDescent="0.25">
      <c r="A1724">
        <v>1996</v>
      </c>
      <c r="B1724" t="s">
        <v>6</v>
      </c>
      <c r="C1724" t="s">
        <v>83</v>
      </c>
      <c r="D1724" t="s">
        <v>7</v>
      </c>
      <c r="E1724" t="s">
        <v>8</v>
      </c>
      <c r="F1724" s="1">
        <v>2673</v>
      </c>
    </row>
    <row r="1725" spans="1:7" x14ac:dyDescent="0.25">
      <c r="A1725">
        <v>1996</v>
      </c>
      <c r="B1725" t="s">
        <v>6</v>
      </c>
      <c r="C1725" t="s">
        <v>84</v>
      </c>
      <c r="D1725" t="s">
        <v>7</v>
      </c>
      <c r="E1725" t="s">
        <v>8</v>
      </c>
      <c r="F1725" s="1">
        <v>2698</v>
      </c>
    </row>
    <row r="1726" spans="1:7" x14ac:dyDescent="0.25">
      <c r="A1726">
        <v>1996</v>
      </c>
      <c r="B1726" t="s">
        <v>6</v>
      </c>
      <c r="C1726" t="s">
        <v>85</v>
      </c>
      <c r="D1726" t="s">
        <v>7</v>
      </c>
      <c r="E1726" t="s">
        <v>8</v>
      </c>
      <c r="F1726" s="1">
        <v>2607</v>
      </c>
      <c r="G1726" s="1">
        <f>SUM(F1726:F1730)</f>
        <v>9535</v>
      </c>
    </row>
    <row r="1727" spans="1:7" x14ac:dyDescent="0.25">
      <c r="A1727">
        <v>1996</v>
      </c>
      <c r="B1727" t="s">
        <v>6</v>
      </c>
      <c r="C1727" t="s">
        <v>86</v>
      </c>
      <c r="D1727" t="s">
        <v>7</v>
      </c>
      <c r="E1727" t="s">
        <v>8</v>
      </c>
      <c r="F1727" s="1">
        <v>2067</v>
      </c>
    </row>
    <row r="1728" spans="1:7" x14ac:dyDescent="0.25">
      <c r="A1728">
        <v>1996</v>
      </c>
      <c r="B1728" t="s">
        <v>6</v>
      </c>
      <c r="C1728" t="s">
        <v>87</v>
      </c>
      <c r="D1728" t="s">
        <v>7</v>
      </c>
      <c r="E1728" t="s">
        <v>8</v>
      </c>
      <c r="F1728" s="1">
        <v>1656</v>
      </c>
    </row>
    <row r="1729" spans="1:7" x14ac:dyDescent="0.25">
      <c r="A1729">
        <v>1996</v>
      </c>
      <c r="B1729" t="s">
        <v>6</v>
      </c>
      <c r="C1729" t="s">
        <v>88</v>
      </c>
      <c r="D1729" t="s">
        <v>7</v>
      </c>
      <c r="E1729" t="s">
        <v>8</v>
      </c>
      <c r="F1729" s="1">
        <v>1637</v>
      </c>
    </row>
    <row r="1730" spans="1:7" x14ac:dyDescent="0.25">
      <c r="A1730">
        <v>1996</v>
      </c>
      <c r="B1730" t="s">
        <v>6</v>
      </c>
      <c r="C1730" t="s">
        <v>89</v>
      </c>
      <c r="D1730" t="s">
        <v>7</v>
      </c>
      <c r="E1730" t="s">
        <v>8</v>
      </c>
      <c r="F1730" s="1">
        <v>1568</v>
      </c>
    </row>
    <row r="1731" spans="1:7" x14ac:dyDescent="0.25">
      <c r="A1731">
        <v>1996</v>
      </c>
      <c r="B1731" t="s">
        <v>6</v>
      </c>
      <c r="C1731" t="s">
        <v>90</v>
      </c>
      <c r="D1731" t="s">
        <v>7</v>
      </c>
      <c r="E1731" t="s">
        <v>8</v>
      </c>
      <c r="F1731" s="1">
        <v>1723</v>
      </c>
      <c r="G1731" s="1">
        <f>SUM(F1731:F1735)</f>
        <v>8010</v>
      </c>
    </row>
    <row r="1732" spans="1:7" x14ac:dyDescent="0.25">
      <c r="A1732">
        <v>1996</v>
      </c>
      <c r="B1732" t="s">
        <v>6</v>
      </c>
      <c r="C1732" t="s">
        <v>91</v>
      </c>
      <c r="D1732" t="s">
        <v>7</v>
      </c>
      <c r="E1732" t="s">
        <v>8</v>
      </c>
      <c r="F1732" s="1">
        <v>1805</v>
      </c>
    </row>
    <row r="1733" spans="1:7" x14ac:dyDescent="0.25">
      <c r="A1733">
        <v>1996</v>
      </c>
      <c r="B1733" t="s">
        <v>6</v>
      </c>
      <c r="C1733" t="s">
        <v>92</v>
      </c>
      <c r="D1733" t="s">
        <v>7</v>
      </c>
      <c r="E1733" t="s">
        <v>8</v>
      </c>
      <c r="F1733" s="1">
        <v>1616</v>
      </c>
    </row>
    <row r="1734" spans="1:7" x14ac:dyDescent="0.25">
      <c r="A1734">
        <v>1996</v>
      </c>
      <c r="B1734" t="s">
        <v>6</v>
      </c>
      <c r="C1734" t="s">
        <v>93</v>
      </c>
      <c r="D1734" t="s">
        <v>7</v>
      </c>
      <c r="E1734" t="s">
        <v>8</v>
      </c>
      <c r="F1734" s="1">
        <v>1511</v>
      </c>
    </row>
    <row r="1735" spans="1:7" x14ac:dyDescent="0.25">
      <c r="A1735">
        <v>1996</v>
      </c>
      <c r="B1735" t="s">
        <v>6</v>
      </c>
      <c r="C1735" t="s">
        <v>94</v>
      </c>
      <c r="D1735" t="s">
        <v>7</v>
      </c>
      <c r="E1735" t="s">
        <v>8</v>
      </c>
      <c r="F1735" s="1">
        <v>1355</v>
      </c>
    </row>
    <row r="1736" spans="1:7" x14ac:dyDescent="0.25">
      <c r="A1736">
        <v>1996</v>
      </c>
      <c r="B1736" t="s">
        <v>6</v>
      </c>
      <c r="C1736" t="s">
        <v>95</v>
      </c>
      <c r="D1736" t="s">
        <v>7</v>
      </c>
      <c r="E1736" t="s">
        <v>8</v>
      </c>
      <c r="F1736" s="1">
        <v>1134</v>
      </c>
      <c r="G1736" s="1">
        <f>SUM(F1736:F1740)</f>
        <v>4311</v>
      </c>
    </row>
    <row r="1737" spans="1:7" x14ac:dyDescent="0.25">
      <c r="A1737">
        <v>1996</v>
      </c>
      <c r="B1737" t="s">
        <v>6</v>
      </c>
      <c r="C1737" t="s">
        <v>96</v>
      </c>
      <c r="D1737" t="s">
        <v>7</v>
      </c>
      <c r="E1737" t="s">
        <v>8</v>
      </c>
      <c r="F1737" s="1">
        <v>1072</v>
      </c>
    </row>
    <row r="1738" spans="1:7" x14ac:dyDescent="0.25">
      <c r="A1738">
        <v>1996</v>
      </c>
      <c r="B1738" t="s">
        <v>6</v>
      </c>
      <c r="C1738" t="s">
        <v>97</v>
      </c>
      <c r="D1738" t="s">
        <v>7</v>
      </c>
      <c r="E1738" t="s">
        <v>8</v>
      </c>
      <c r="F1738">
        <v>850</v>
      </c>
    </row>
    <row r="1739" spans="1:7" x14ac:dyDescent="0.25">
      <c r="A1739">
        <v>1996</v>
      </c>
      <c r="B1739" t="s">
        <v>6</v>
      </c>
      <c r="C1739" t="s">
        <v>98</v>
      </c>
      <c r="D1739" t="s">
        <v>7</v>
      </c>
      <c r="E1739" t="s">
        <v>8</v>
      </c>
      <c r="F1739">
        <v>727</v>
      </c>
    </row>
    <row r="1740" spans="1:7" x14ac:dyDescent="0.25">
      <c r="A1740">
        <v>1996</v>
      </c>
      <c r="B1740" t="s">
        <v>6</v>
      </c>
      <c r="C1740" t="s">
        <v>99</v>
      </c>
      <c r="D1740" t="s">
        <v>7</v>
      </c>
      <c r="E1740" t="s">
        <v>8</v>
      </c>
      <c r="F1740">
        <v>528</v>
      </c>
    </row>
    <row r="1741" spans="1:7" x14ac:dyDescent="0.25">
      <c r="A1741">
        <v>1996</v>
      </c>
      <c r="B1741" t="s">
        <v>6</v>
      </c>
      <c r="C1741" t="s">
        <v>100</v>
      </c>
      <c r="D1741" t="s">
        <v>7</v>
      </c>
      <c r="E1741" t="s">
        <v>8</v>
      </c>
      <c r="F1741">
        <v>454</v>
      </c>
      <c r="G1741" s="1">
        <f>SUM(F1741:F1745)</f>
        <v>1307</v>
      </c>
    </row>
    <row r="1742" spans="1:7" x14ac:dyDescent="0.25">
      <c r="A1742">
        <v>1996</v>
      </c>
      <c r="B1742" t="s">
        <v>6</v>
      </c>
      <c r="C1742" t="s">
        <v>101</v>
      </c>
      <c r="D1742" t="s">
        <v>7</v>
      </c>
      <c r="E1742" t="s">
        <v>8</v>
      </c>
      <c r="F1742">
        <v>307</v>
      </c>
    </row>
    <row r="1743" spans="1:7" x14ac:dyDescent="0.25">
      <c r="A1743">
        <v>1996</v>
      </c>
      <c r="B1743" t="s">
        <v>6</v>
      </c>
      <c r="C1743" t="s">
        <v>102</v>
      </c>
      <c r="D1743" t="s">
        <v>7</v>
      </c>
      <c r="E1743" t="s">
        <v>8</v>
      </c>
      <c r="F1743">
        <v>256</v>
      </c>
    </row>
    <row r="1744" spans="1:7" x14ac:dyDescent="0.25">
      <c r="A1744">
        <v>1996</v>
      </c>
      <c r="B1744" t="s">
        <v>6</v>
      </c>
      <c r="C1744" t="s">
        <v>103</v>
      </c>
      <c r="D1744" t="s">
        <v>7</v>
      </c>
      <c r="E1744" t="s">
        <v>8</v>
      </c>
      <c r="F1744">
        <v>187</v>
      </c>
    </row>
    <row r="1745" spans="1:7" x14ac:dyDescent="0.25">
      <c r="A1745">
        <v>1996</v>
      </c>
      <c r="B1745" t="s">
        <v>6</v>
      </c>
      <c r="C1745" t="s">
        <v>104</v>
      </c>
      <c r="D1745" t="s">
        <v>7</v>
      </c>
      <c r="E1745" t="s">
        <v>8</v>
      </c>
      <c r="F1745">
        <v>103</v>
      </c>
    </row>
    <row r="1746" spans="1:7" x14ac:dyDescent="0.25">
      <c r="A1746">
        <v>1996</v>
      </c>
      <c r="B1746" t="s">
        <v>6</v>
      </c>
      <c r="C1746" t="s">
        <v>105</v>
      </c>
      <c r="D1746" t="s">
        <v>7</v>
      </c>
      <c r="E1746" t="s">
        <v>8</v>
      </c>
      <c r="F1746" t="s">
        <v>10</v>
      </c>
      <c r="G1746" s="1">
        <f>SUM(F1746:F1751)</f>
        <v>257</v>
      </c>
    </row>
    <row r="1747" spans="1:7" x14ac:dyDescent="0.25">
      <c r="A1747">
        <v>1996</v>
      </c>
      <c r="B1747" t="s">
        <v>6</v>
      </c>
      <c r="C1747" t="s">
        <v>106</v>
      </c>
      <c r="D1747" t="s">
        <v>7</v>
      </c>
      <c r="E1747" t="s">
        <v>8</v>
      </c>
      <c r="F1747" t="s">
        <v>10</v>
      </c>
    </row>
    <row r="1748" spans="1:7" x14ac:dyDescent="0.25">
      <c r="A1748">
        <v>1996</v>
      </c>
      <c r="B1748" t="s">
        <v>6</v>
      </c>
      <c r="C1748" t="s">
        <v>107</v>
      </c>
      <c r="D1748" t="s">
        <v>7</v>
      </c>
      <c r="E1748" t="s">
        <v>8</v>
      </c>
      <c r="F1748" t="s">
        <v>10</v>
      </c>
    </row>
    <row r="1749" spans="1:7" x14ac:dyDescent="0.25">
      <c r="A1749">
        <v>1996</v>
      </c>
      <c r="B1749" t="s">
        <v>6</v>
      </c>
      <c r="C1749" t="s">
        <v>108</v>
      </c>
      <c r="D1749" t="s">
        <v>7</v>
      </c>
      <c r="E1749" t="s">
        <v>8</v>
      </c>
      <c r="F1749" t="s">
        <v>10</v>
      </c>
    </row>
    <row r="1750" spans="1:7" x14ac:dyDescent="0.25">
      <c r="A1750">
        <v>1996</v>
      </c>
      <c r="B1750" t="s">
        <v>6</v>
      </c>
      <c r="C1750" t="s">
        <v>109</v>
      </c>
      <c r="D1750" t="s">
        <v>7</v>
      </c>
      <c r="E1750" t="s">
        <v>8</v>
      </c>
      <c r="F1750" t="s">
        <v>10</v>
      </c>
    </row>
    <row r="1751" spans="1:7" x14ac:dyDescent="0.25">
      <c r="A1751">
        <v>1996</v>
      </c>
      <c r="B1751" t="s">
        <v>6</v>
      </c>
      <c r="C1751" t="s">
        <v>110</v>
      </c>
      <c r="D1751" t="s">
        <v>7</v>
      </c>
      <c r="E1751" t="s">
        <v>8</v>
      </c>
      <c r="F1751">
        <v>257</v>
      </c>
    </row>
    <row r="1752" spans="1:7" x14ac:dyDescent="0.25">
      <c r="A1752">
        <v>1996</v>
      </c>
      <c r="B1752" t="s">
        <v>6</v>
      </c>
      <c r="C1752" t="s">
        <v>111</v>
      </c>
      <c r="D1752" t="s">
        <v>7</v>
      </c>
      <c r="E1752" t="s">
        <v>8</v>
      </c>
      <c r="F1752">
        <v>0</v>
      </c>
    </row>
    <row r="1753" spans="1:7" x14ac:dyDescent="0.25">
      <c r="A1753">
        <v>1997</v>
      </c>
      <c r="B1753" t="s">
        <v>6</v>
      </c>
      <c r="C1753" t="s">
        <v>7</v>
      </c>
      <c r="D1753" t="s">
        <v>7</v>
      </c>
      <c r="E1753" t="s">
        <v>8</v>
      </c>
      <c r="F1753" s="1">
        <v>416850</v>
      </c>
      <c r="G1753" s="1">
        <f>F1753</f>
        <v>416850</v>
      </c>
    </row>
    <row r="1754" spans="1:7" x14ac:dyDescent="0.25">
      <c r="A1754">
        <v>1997</v>
      </c>
      <c r="B1754" t="s">
        <v>6</v>
      </c>
      <c r="C1754" t="s">
        <v>9</v>
      </c>
      <c r="D1754" t="s">
        <v>7</v>
      </c>
      <c r="E1754" t="s">
        <v>8</v>
      </c>
      <c r="F1754" s="1">
        <v>5647</v>
      </c>
      <c r="G1754" s="1">
        <f>SUM(F1754:F1758)</f>
        <v>28135</v>
      </c>
    </row>
    <row r="1755" spans="1:7" x14ac:dyDescent="0.25">
      <c r="A1755">
        <v>1997</v>
      </c>
      <c r="B1755" t="s">
        <v>6</v>
      </c>
      <c r="C1755" t="s">
        <v>11</v>
      </c>
      <c r="D1755" t="s">
        <v>7</v>
      </c>
      <c r="E1755" t="s">
        <v>8</v>
      </c>
      <c r="F1755" s="1">
        <v>5495</v>
      </c>
    </row>
    <row r="1756" spans="1:7" x14ac:dyDescent="0.25">
      <c r="A1756">
        <v>1997</v>
      </c>
      <c r="B1756" t="s">
        <v>6</v>
      </c>
      <c r="C1756" t="s">
        <v>12</v>
      </c>
      <c r="D1756" t="s">
        <v>7</v>
      </c>
      <c r="E1756" t="s">
        <v>8</v>
      </c>
      <c r="F1756" s="1">
        <v>5804</v>
      </c>
    </row>
    <row r="1757" spans="1:7" x14ac:dyDescent="0.25">
      <c r="A1757">
        <v>1997</v>
      </c>
      <c r="B1757" t="s">
        <v>6</v>
      </c>
      <c r="C1757" t="s">
        <v>13</v>
      </c>
      <c r="D1757" t="s">
        <v>7</v>
      </c>
      <c r="E1757" t="s">
        <v>8</v>
      </c>
      <c r="F1757" s="1">
        <v>5670</v>
      </c>
    </row>
    <row r="1758" spans="1:7" x14ac:dyDescent="0.25">
      <c r="A1758">
        <v>1997</v>
      </c>
      <c r="B1758" t="s">
        <v>6</v>
      </c>
      <c r="C1758" t="s">
        <v>14</v>
      </c>
      <c r="D1758" t="s">
        <v>7</v>
      </c>
      <c r="E1758" t="s">
        <v>8</v>
      </c>
      <c r="F1758" s="1">
        <v>5519</v>
      </c>
    </row>
    <row r="1759" spans="1:7" x14ac:dyDescent="0.25">
      <c r="A1759">
        <v>1997</v>
      </c>
      <c r="B1759" t="s">
        <v>6</v>
      </c>
      <c r="C1759" t="s">
        <v>15</v>
      </c>
      <c r="D1759" t="s">
        <v>7</v>
      </c>
      <c r="E1759" t="s">
        <v>8</v>
      </c>
      <c r="F1759" s="1">
        <v>5266</v>
      </c>
      <c r="G1759" s="1">
        <f>SUM(F1759:F1763)</f>
        <v>25995</v>
      </c>
    </row>
    <row r="1760" spans="1:7" x14ac:dyDescent="0.25">
      <c r="A1760">
        <v>1997</v>
      </c>
      <c r="B1760" t="s">
        <v>6</v>
      </c>
      <c r="C1760" t="s">
        <v>16</v>
      </c>
      <c r="D1760" t="s">
        <v>7</v>
      </c>
      <c r="E1760" t="s">
        <v>8</v>
      </c>
      <c r="F1760" s="1">
        <v>5523</v>
      </c>
    </row>
    <row r="1761" spans="1:7" x14ac:dyDescent="0.25">
      <c r="A1761">
        <v>1997</v>
      </c>
      <c r="B1761" t="s">
        <v>6</v>
      </c>
      <c r="C1761" t="s">
        <v>17</v>
      </c>
      <c r="D1761" t="s">
        <v>7</v>
      </c>
      <c r="E1761" t="s">
        <v>8</v>
      </c>
      <c r="F1761" s="1">
        <v>5151</v>
      </c>
    </row>
    <row r="1762" spans="1:7" x14ac:dyDescent="0.25">
      <c r="A1762">
        <v>1997</v>
      </c>
      <c r="B1762" t="s">
        <v>6</v>
      </c>
      <c r="C1762" t="s">
        <v>18</v>
      </c>
      <c r="D1762" t="s">
        <v>7</v>
      </c>
      <c r="E1762" t="s">
        <v>8</v>
      </c>
      <c r="F1762" s="1">
        <v>5198</v>
      </c>
    </row>
    <row r="1763" spans="1:7" x14ac:dyDescent="0.25">
      <c r="A1763">
        <v>1997</v>
      </c>
      <c r="B1763" t="s">
        <v>6</v>
      </c>
      <c r="C1763" t="s">
        <v>19</v>
      </c>
      <c r="D1763" t="s">
        <v>7</v>
      </c>
      <c r="E1763" t="s">
        <v>8</v>
      </c>
      <c r="F1763" s="1">
        <v>4857</v>
      </c>
    </row>
    <row r="1764" spans="1:7" x14ac:dyDescent="0.25">
      <c r="A1764">
        <v>1997</v>
      </c>
      <c r="B1764" t="s">
        <v>6</v>
      </c>
      <c r="C1764" t="s">
        <v>20</v>
      </c>
      <c r="D1764" t="s">
        <v>7</v>
      </c>
      <c r="E1764" t="s">
        <v>8</v>
      </c>
      <c r="F1764" s="1">
        <v>4979</v>
      </c>
      <c r="G1764" s="1">
        <f>SUM(F1764:F1768)</f>
        <v>23328</v>
      </c>
    </row>
    <row r="1765" spans="1:7" x14ac:dyDescent="0.25">
      <c r="A1765">
        <v>1997</v>
      </c>
      <c r="B1765" t="s">
        <v>6</v>
      </c>
      <c r="C1765" t="s">
        <v>21</v>
      </c>
      <c r="D1765" t="s">
        <v>7</v>
      </c>
      <c r="E1765" t="s">
        <v>8</v>
      </c>
      <c r="F1765" s="1">
        <v>4512</v>
      </c>
    </row>
    <row r="1766" spans="1:7" x14ac:dyDescent="0.25">
      <c r="A1766">
        <v>1997</v>
      </c>
      <c r="B1766" t="s">
        <v>6</v>
      </c>
      <c r="C1766" t="s">
        <v>22</v>
      </c>
      <c r="D1766" t="s">
        <v>7</v>
      </c>
      <c r="E1766" t="s">
        <v>8</v>
      </c>
      <c r="F1766" s="1">
        <v>4627</v>
      </c>
    </row>
    <row r="1767" spans="1:7" x14ac:dyDescent="0.25">
      <c r="A1767">
        <v>1997</v>
      </c>
      <c r="B1767" t="s">
        <v>6</v>
      </c>
      <c r="C1767" t="s">
        <v>23</v>
      </c>
      <c r="D1767" t="s">
        <v>7</v>
      </c>
      <c r="E1767" t="s">
        <v>8</v>
      </c>
      <c r="F1767" s="1">
        <v>4603</v>
      </c>
    </row>
    <row r="1768" spans="1:7" x14ac:dyDescent="0.25">
      <c r="A1768">
        <v>1997</v>
      </c>
      <c r="B1768" t="s">
        <v>6</v>
      </c>
      <c r="C1768" t="s">
        <v>24</v>
      </c>
      <c r="D1768" t="s">
        <v>7</v>
      </c>
      <c r="E1768" t="s">
        <v>8</v>
      </c>
      <c r="F1768" s="1">
        <v>4607</v>
      </c>
    </row>
    <row r="1769" spans="1:7" x14ac:dyDescent="0.25">
      <c r="A1769">
        <v>1997</v>
      </c>
      <c r="B1769" t="s">
        <v>6</v>
      </c>
      <c r="C1769" t="s">
        <v>25</v>
      </c>
      <c r="D1769" t="s">
        <v>7</v>
      </c>
      <c r="E1769" t="s">
        <v>8</v>
      </c>
      <c r="F1769" s="1">
        <v>4801</v>
      </c>
      <c r="G1769" s="1">
        <f>SUM(F1769:F1773)</f>
        <v>22951</v>
      </c>
    </row>
    <row r="1770" spans="1:7" x14ac:dyDescent="0.25">
      <c r="A1770">
        <v>1997</v>
      </c>
      <c r="B1770" t="s">
        <v>6</v>
      </c>
      <c r="C1770" t="s">
        <v>26</v>
      </c>
      <c r="D1770" t="s">
        <v>7</v>
      </c>
      <c r="E1770" t="s">
        <v>8</v>
      </c>
      <c r="F1770" s="1">
        <v>4577</v>
      </c>
    </row>
    <row r="1771" spans="1:7" x14ac:dyDescent="0.25">
      <c r="A1771">
        <v>1997</v>
      </c>
      <c r="B1771" t="s">
        <v>6</v>
      </c>
      <c r="C1771" t="s">
        <v>27</v>
      </c>
      <c r="D1771" t="s">
        <v>7</v>
      </c>
      <c r="E1771" t="s">
        <v>8</v>
      </c>
      <c r="F1771" s="1">
        <v>4539</v>
      </c>
    </row>
    <row r="1772" spans="1:7" x14ac:dyDescent="0.25">
      <c r="A1772">
        <v>1997</v>
      </c>
      <c r="B1772" t="s">
        <v>6</v>
      </c>
      <c r="C1772" t="s">
        <v>28</v>
      </c>
      <c r="D1772" t="s">
        <v>7</v>
      </c>
      <c r="E1772" t="s">
        <v>8</v>
      </c>
      <c r="F1772" s="1">
        <v>4489</v>
      </c>
    </row>
    <row r="1773" spans="1:7" x14ac:dyDescent="0.25">
      <c r="A1773">
        <v>1997</v>
      </c>
      <c r="B1773" t="s">
        <v>6</v>
      </c>
      <c r="C1773" t="s">
        <v>29</v>
      </c>
      <c r="D1773" t="s">
        <v>7</v>
      </c>
      <c r="E1773" t="s">
        <v>8</v>
      </c>
      <c r="F1773" s="1">
        <v>4545</v>
      </c>
    </row>
    <row r="1774" spans="1:7" x14ac:dyDescent="0.25">
      <c r="A1774">
        <v>1997</v>
      </c>
      <c r="B1774" t="s">
        <v>6</v>
      </c>
      <c r="C1774" t="s">
        <v>30</v>
      </c>
      <c r="D1774" t="s">
        <v>7</v>
      </c>
      <c r="E1774" t="s">
        <v>8</v>
      </c>
      <c r="F1774" s="1">
        <v>4613</v>
      </c>
      <c r="G1774" s="1">
        <f>SUM(F1774:F1778)</f>
        <v>25005</v>
      </c>
    </row>
    <row r="1775" spans="1:7" x14ac:dyDescent="0.25">
      <c r="A1775">
        <v>1997</v>
      </c>
      <c r="B1775" t="s">
        <v>6</v>
      </c>
      <c r="C1775" t="s">
        <v>31</v>
      </c>
      <c r="D1775" t="s">
        <v>7</v>
      </c>
      <c r="E1775" t="s">
        <v>8</v>
      </c>
      <c r="F1775" s="1">
        <v>4914</v>
      </c>
    </row>
    <row r="1776" spans="1:7" x14ac:dyDescent="0.25">
      <c r="A1776">
        <v>1997</v>
      </c>
      <c r="B1776" t="s">
        <v>6</v>
      </c>
      <c r="C1776" t="s">
        <v>32</v>
      </c>
      <c r="D1776" t="s">
        <v>7</v>
      </c>
      <c r="E1776" t="s">
        <v>8</v>
      </c>
      <c r="F1776" s="1">
        <v>4762</v>
      </c>
    </row>
    <row r="1777" spans="1:7" x14ac:dyDescent="0.25">
      <c r="A1777">
        <v>1997</v>
      </c>
      <c r="B1777" t="s">
        <v>6</v>
      </c>
      <c r="C1777" t="s">
        <v>33</v>
      </c>
      <c r="D1777" t="s">
        <v>7</v>
      </c>
      <c r="E1777" t="s">
        <v>8</v>
      </c>
      <c r="F1777" s="1">
        <v>5043</v>
      </c>
    </row>
    <row r="1778" spans="1:7" x14ac:dyDescent="0.25">
      <c r="A1778">
        <v>1997</v>
      </c>
      <c r="B1778" t="s">
        <v>6</v>
      </c>
      <c r="C1778" t="s">
        <v>34</v>
      </c>
      <c r="D1778" t="s">
        <v>7</v>
      </c>
      <c r="E1778" t="s">
        <v>8</v>
      </c>
      <c r="F1778" s="1">
        <v>5673</v>
      </c>
    </row>
    <row r="1779" spans="1:7" x14ac:dyDescent="0.25">
      <c r="A1779">
        <v>1997</v>
      </c>
      <c r="B1779" t="s">
        <v>6</v>
      </c>
      <c r="C1779" t="s">
        <v>35</v>
      </c>
      <c r="D1779" t="s">
        <v>7</v>
      </c>
      <c r="E1779" t="s">
        <v>8</v>
      </c>
      <c r="F1779" s="1">
        <v>6162</v>
      </c>
      <c r="G1779" s="1">
        <f>SUM(F1779:F1783)</f>
        <v>32733</v>
      </c>
    </row>
    <row r="1780" spans="1:7" x14ac:dyDescent="0.25">
      <c r="A1780">
        <v>1997</v>
      </c>
      <c r="B1780" t="s">
        <v>6</v>
      </c>
      <c r="C1780" t="s">
        <v>36</v>
      </c>
      <c r="D1780" t="s">
        <v>7</v>
      </c>
      <c r="E1780" t="s">
        <v>8</v>
      </c>
      <c r="F1780" s="1">
        <v>6213</v>
      </c>
    </row>
    <row r="1781" spans="1:7" x14ac:dyDescent="0.25">
      <c r="A1781">
        <v>1997</v>
      </c>
      <c r="B1781" t="s">
        <v>6</v>
      </c>
      <c r="C1781" t="s">
        <v>37</v>
      </c>
      <c r="D1781" t="s">
        <v>7</v>
      </c>
      <c r="E1781" t="s">
        <v>8</v>
      </c>
      <c r="F1781" s="1">
        <v>6547</v>
      </c>
    </row>
    <row r="1782" spans="1:7" x14ac:dyDescent="0.25">
      <c r="A1782">
        <v>1997</v>
      </c>
      <c r="B1782" t="s">
        <v>6</v>
      </c>
      <c r="C1782" t="s">
        <v>38</v>
      </c>
      <c r="D1782" t="s">
        <v>7</v>
      </c>
      <c r="E1782" t="s">
        <v>8</v>
      </c>
      <c r="F1782" s="1">
        <v>6769</v>
      </c>
    </row>
    <row r="1783" spans="1:7" x14ac:dyDescent="0.25">
      <c r="A1783">
        <v>1997</v>
      </c>
      <c r="B1783" t="s">
        <v>6</v>
      </c>
      <c r="C1783" t="s">
        <v>39</v>
      </c>
      <c r="D1783" t="s">
        <v>7</v>
      </c>
      <c r="E1783" t="s">
        <v>8</v>
      </c>
      <c r="F1783" s="1">
        <v>7042</v>
      </c>
    </row>
    <row r="1784" spans="1:7" x14ac:dyDescent="0.25">
      <c r="A1784">
        <v>1997</v>
      </c>
      <c r="B1784" t="s">
        <v>6</v>
      </c>
      <c r="C1784" t="s">
        <v>40</v>
      </c>
      <c r="D1784" t="s">
        <v>7</v>
      </c>
      <c r="E1784" t="s">
        <v>8</v>
      </c>
      <c r="F1784" s="1">
        <v>7158</v>
      </c>
      <c r="G1784" s="1">
        <f>SUM(F1784:F1788)</f>
        <v>36832</v>
      </c>
    </row>
    <row r="1785" spans="1:7" x14ac:dyDescent="0.25">
      <c r="A1785">
        <v>1997</v>
      </c>
      <c r="B1785" t="s">
        <v>6</v>
      </c>
      <c r="C1785" t="s">
        <v>41</v>
      </c>
      <c r="D1785" t="s">
        <v>7</v>
      </c>
      <c r="E1785" t="s">
        <v>8</v>
      </c>
      <c r="F1785" s="1">
        <v>7372</v>
      </c>
    </row>
    <row r="1786" spans="1:7" x14ac:dyDescent="0.25">
      <c r="A1786">
        <v>1997</v>
      </c>
      <c r="B1786" t="s">
        <v>6</v>
      </c>
      <c r="C1786" t="s">
        <v>42</v>
      </c>
      <c r="D1786" t="s">
        <v>7</v>
      </c>
      <c r="E1786" t="s">
        <v>8</v>
      </c>
      <c r="F1786" s="1">
        <v>7432</v>
      </c>
    </row>
    <row r="1787" spans="1:7" x14ac:dyDescent="0.25">
      <c r="A1787">
        <v>1997</v>
      </c>
      <c r="B1787" t="s">
        <v>6</v>
      </c>
      <c r="C1787" t="s">
        <v>43</v>
      </c>
      <c r="D1787" t="s">
        <v>7</v>
      </c>
      <c r="E1787" t="s">
        <v>8</v>
      </c>
      <c r="F1787" s="1">
        <v>7608</v>
      </c>
    </row>
    <row r="1788" spans="1:7" x14ac:dyDescent="0.25">
      <c r="A1788">
        <v>1997</v>
      </c>
      <c r="B1788" t="s">
        <v>6</v>
      </c>
      <c r="C1788" t="s">
        <v>44</v>
      </c>
      <c r="D1788" t="s">
        <v>7</v>
      </c>
      <c r="E1788" t="s">
        <v>8</v>
      </c>
      <c r="F1788" s="1">
        <v>7262</v>
      </c>
    </row>
    <row r="1789" spans="1:7" x14ac:dyDescent="0.25">
      <c r="A1789">
        <v>1997</v>
      </c>
      <c r="B1789" t="s">
        <v>6</v>
      </c>
      <c r="C1789" t="s">
        <v>45</v>
      </c>
      <c r="D1789" t="s">
        <v>7</v>
      </c>
      <c r="E1789" t="s">
        <v>8</v>
      </c>
      <c r="F1789" s="1">
        <v>7205</v>
      </c>
      <c r="G1789" s="1">
        <f>SUM(F1789:F1793)</f>
        <v>34865</v>
      </c>
    </row>
    <row r="1790" spans="1:7" x14ac:dyDescent="0.25">
      <c r="A1790">
        <v>1997</v>
      </c>
      <c r="B1790" t="s">
        <v>6</v>
      </c>
      <c r="C1790" t="s">
        <v>46</v>
      </c>
      <c r="D1790" t="s">
        <v>7</v>
      </c>
      <c r="E1790" t="s">
        <v>8</v>
      </c>
      <c r="F1790" s="1">
        <v>7005</v>
      </c>
    </row>
    <row r="1791" spans="1:7" x14ac:dyDescent="0.25">
      <c r="A1791">
        <v>1997</v>
      </c>
      <c r="B1791" t="s">
        <v>6</v>
      </c>
      <c r="C1791" t="s">
        <v>47</v>
      </c>
      <c r="D1791" t="s">
        <v>7</v>
      </c>
      <c r="E1791" t="s">
        <v>8</v>
      </c>
      <c r="F1791" s="1">
        <v>6999</v>
      </c>
    </row>
    <row r="1792" spans="1:7" x14ac:dyDescent="0.25">
      <c r="A1792">
        <v>1997</v>
      </c>
      <c r="B1792" t="s">
        <v>6</v>
      </c>
      <c r="C1792" t="s">
        <v>48</v>
      </c>
      <c r="D1792" t="s">
        <v>7</v>
      </c>
      <c r="E1792" t="s">
        <v>8</v>
      </c>
      <c r="F1792" s="1">
        <v>6950</v>
      </c>
    </row>
    <row r="1793" spans="1:7" x14ac:dyDescent="0.25">
      <c r="A1793">
        <v>1997</v>
      </c>
      <c r="B1793" t="s">
        <v>6</v>
      </c>
      <c r="C1793" t="s">
        <v>49</v>
      </c>
      <c r="D1793" t="s">
        <v>7</v>
      </c>
      <c r="E1793" t="s">
        <v>8</v>
      </c>
      <c r="F1793" s="1">
        <v>6706</v>
      </c>
    </row>
    <row r="1794" spans="1:7" x14ac:dyDescent="0.25">
      <c r="A1794">
        <v>1997</v>
      </c>
      <c r="B1794" t="s">
        <v>6</v>
      </c>
      <c r="C1794" t="s">
        <v>50</v>
      </c>
      <c r="D1794" t="s">
        <v>7</v>
      </c>
      <c r="E1794" t="s">
        <v>8</v>
      </c>
      <c r="F1794" s="1">
        <v>6621</v>
      </c>
      <c r="G1794" s="1">
        <f>SUM(F1794:F1798)</f>
        <v>32068</v>
      </c>
    </row>
    <row r="1795" spans="1:7" x14ac:dyDescent="0.25">
      <c r="A1795">
        <v>1997</v>
      </c>
      <c r="B1795" t="s">
        <v>6</v>
      </c>
      <c r="C1795" t="s">
        <v>51</v>
      </c>
      <c r="D1795" t="s">
        <v>7</v>
      </c>
      <c r="E1795" t="s">
        <v>8</v>
      </c>
      <c r="F1795" s="1">
        <v>6466</v>
      </c>
    </row>
    <row r="1796" spans="1:7" x14ac:dyDescent="0.25">
      <c r="A1796">
        <v>1997</v>
      </c>
      <c r="B1796" t="s">
        <v>6</v>
      </c>
      <c r="C1796" t="s">
        <v>52</v>
      </c>
      <c r="D1796" t="s">
        <v>7</v>
      </c>
      <c r="E1796" t="s">
        <v>8</v>
      </c>
      <c r="F1796" s="1">
        <v>6571</v>
      </c>
    </row>
    <row r="1797" spans="1:7" x14ac:dyDescent="0.25">
      <c r="A1797">
        <v>1997</v>
      </c>
      <c r="B1797" t="s">
        <v>6</v>
      </c>
      <c r="C1797" t="s">
        <v>53</v>
      </c>
      <c r="D1797" t="s">
        <v>7</v>
      </c>
      <c r="E1797" t="s">
        <v>8</v>
      </c>
      <c r="F1797" s="1">
        <v>6274</v>
      </c>
    </row>
    <row r="1798" spans="1:7" x14ac:dyDescent="0.25">
      <c r="A1798">
        <v>1997</v>
      </c>
      <c r="B1798" t="s">
        <v>6</v>
      </c>
      <c r="C1798" t="s">
        <v>54</v>
      </c>
      <c r="D1798" t="s">
        <v>7</v>
      </c>
      <c r="E1798" t="s">
        <v>8</v>
      </c>
      <c r="F1798" s="1">
        <v>6136</v>
      </c>
    </row>
    <row r="1799" spans="1:7" x14ac:dyDescent="0.25">
      <c r="A1799">
        <v>1997</v>
      </c>
      <c r="B1799" t="s">
        <v>6</v>
      </c>
      <c r="C1799" t="s">
        <v>55</v>
      </c>
      <c r="D1799" t="s">
        <v>7</v>
      </c>
      <c r="E1799" t="s">
        <v>8</v>
      </c>
      <c r="F1799" s="1">
        <v>5748</v>
      </c>
      <c r="G1799" s="1">
        <f>SUM(F1799:F1803)</f>
        <v>28726</v>
      </c>
    </row>
    <row r="1800" spans="1:7" x14ac:dyDescent="0.25">
      <c r="A1800">
        <v>1997</v>
      </c>
      <c r="B1800" t="s">
        <v>6</v>
      </c>
      <c r="C1800" t="s">
        <v>56</v>
      </c>
      <c r="D1800" t="s">
        <v>7</v>
      </c>
      <c r="E1800" t="s">
        <v>8</v>
      </c>
      <c r="F1800" s="1">
        <v>5829</v>
      </c>
    </row>
    <row r="1801" spans="1:7" x14ac:dyDescent="0.25">
      <c r="A1801">
        <v>1997</v>
      </c>
      <c r="B1801" t="s">
        <v>6</v>
      </c>
      <c r="C1801" t="s">
        <v>57</v>
      </c>
      <c r="D1801" t="s">
        <v>7</v>
      </c>
      <c r="E1801" t="s">
        <v>8</v>
      </c>
      <c r="F1801" s="1">
        <v>5846</v>
      </c>
    </row>
    <row r="1802" spans="1:7" x14ac:dyDescent="0.25">
      <c r="A1802">
        <v>1997</v>
      </c>
      <c r="B1802" t="s">
        <v>6</v>
      </c>
      <c r="C1802" t="s">
        <v>58</v>
      </c>
      <c r="D1802" t="s">
        <v>7</v>
      </c>
      <c r="E1802" t="s">
        <v>8</v>
      </c>
      <c r="F1802" s="1">
        <v>5743</v>
      </c>
    </row>
    <row r="1803" spans="1:7" x14ac:dyDescent="0.25">
      <c r="A1803">
        <v>1997</v>
      </c>
      <c r="B1803" t="s">
        <v>6</v>
      </c>
      <c r="C1803" t="s">
        <v>59</v>
      </c>
      <c r="D1803" t="s">
        <v>7</v>
      </c>
      <c r="E1803" t="s">
        <v>8</v>
      </c>
      <c r="F1803" s="1">
        <v>5560</v>
      </c>
    </row>
    <row r="1804" spans="1:7" x14ac:dyDescent="0.25">
      <c r="A1804">
        <v>1997</v>
      </c>
      <c r="B1804" t="s">
        <v>6</v>
      </c>
      <c r="C1804" t="s">
        <v>60</v>
      </c>
      <c r="D1804" t="s">
        <v>7</v>
      </c>
      <c r="E1804" t="s">
        <v>8</v>
      </c>
      <c r="F1804" s="1">
        <v>5439</v>
      </c>
      <c r="G1804" s="1">
        <f>SUM(F1804:F1808)</f>
        <v>24589</v>
      </c>
    </row>
    <row r="1805" spans="1:7" x14ac:dyDescent="0.25">
      <c r="A1805">
        <v>1997</v>
      </c>
      <c r="B1805" t="s">
        <v>6</v>
      </c>
      <c r="C1805" t="s">
        <v>61</v>
      </c>
      <c r="D1805" t="s">
        <v>7</v>
      </c>
      <c r="E1805" t="s">
        <v>8</v>
      </c>
      <c r="F1805" s="1">
        <v>4724</v>
      </c>
    </row>
    <row r="1806" spans="1:7" x14ac:dyDescent="0.25">
      <c r="A1806">
        <v>1997</v>
      </c>
      <c r="B1806" t="s">
        <v>6</v>
      </c>
      <c r="C1806" t="s">
        <v>62</v>
      </c>
      <c r="D1806" t="s">
        <v>7</v>
      </c>
      <c r="E1806" t="s">
        <v>8</v>
      </c>
      <c r="F1806" s="1">
        <v>4734</v>
      </c>
    </row>
    <row r="1807" spans="1:7" x14ac:dyDescent="0.25">
      <c r="A1807">
        <v>1997</v>
      </c>
      <c r="B1807" t="s">
        <v>6</v>
      </c>
      <c r="C1807" t="s">
        <v>63</v>
      </c>
      <c r="D1807" t="s">
        <v>7</v>
      </c>
      <c r="E1807" t="s">
        <v>8</v>
      </c>
      <c r="F1807" s="1">
        <v>4958</v>
      </c>
    </row>
    <row r="1808" spans="1:7" x14ac:dyDescent="0.25">
      <c r="A1808">
        <v>1997</v>
      </c>
      <c r="B1808" t="s">
        <v>6</v>
      </c>
      <c r="C1808" t="s">
        <v>64</v>
      </c>
      <c r="D1808" t="s">
        <v>7</v>
      </c>
      <c r="E1808" t="s">
        <v>8</v>
      </c>
      <c r="F1808" s="1">
        <v>4734</v>
      </c>
    </row>
    <row r="1809" spans="1:7" x14ac:dyDescent="0.25">
      <c r="A1809">
        <v>1997</v>
      </c>
      <c r="B1809" t="s">
        <v>6</v>
      </c>
      <c r="C1809" t="s">
        <v>65</v>
      </c>
      <c r="D1809" t="s">
        <v>7</v>
      </c>
      <c r="E1809" t="s">
        <v>8</v>
      </c>
      <c r="F1809" s="1">
        <v>4322</v>
      </c>
      <c r="G1809" s="1">
        <f>SUM(F1809:F1813)</f>
        <v>22186</v>
      </c>
    </row>
    <row r="1810" spans="1:7" x14ac:dyDescent="0.25">
      <c r="A1810">
        <v>1997</v>
      </c>
      <c r="B1810" t="s">
        <v>6</v>
      </c>
      <c r="C1810" t="s">
        <v>66</v>
      </c>
      <c r="D1810" t="s">
        <v>7</v>
      </c>
      <c r="E1810" t="s">
        <v>8</v>
      </c>
      <c r="F1810" s="1">
        <v>4495</v>
      </c>
    </row>
    <row r="1811" spans="1:7" x14ac:dyDescent="0.25">
      <c r="A1811">
        <v>1997</v>
      </c>
      <c r="B1811" t="s">
        <v>6</v>
      </c>
      <c r="C1811" t="s">
        <v>67</v>
      </c>
      <c r="D1811" t="s">
        <v>7</v>
      </c>
      <c r="E1811" t="s">
        <v>8</v>
      </c>
      <c r="F1811" s="1">
        <v>4666</v>
      </c>
    </row>
    <row r="1812" spans="1:7" x14ac:dyDescent="0.25">
      <c r="A1812">
        <v>1997</v>
      </c>
      <c r="B1812" t="s">
        <v>6</v>
      </c>
      <c r="C1812" t="s">
        <v>68</v>
      </c>
      <c r="D1812" t="s">
        <v>7</v>
      </c>
      <c r="E1812" t="s">
        <v>8</v>
      </c>
      <c r="F1812" s="1">
        <v>4408</v>
      </c>
    </row>
    <row r="1813" spans="1:7" x14ac:dyDescent="0.25">
      <c r="A1813">
        <v>1997</v>
      </c>
      <c r="B1813" t="s">
        <v>6</v>
      </c>
      <c r="C1813" t="s">
        <v>69</v>
      </c>
      <c r="D1813" t="s">
        <v>7</v>
      </c>
      <c r="E1813" t="s">
        <v>8</v>
      </c>
      <c r="F1813" s="1">
        <v>4295</v>
      </c>
    </row>
    <row r="1814" spans="1:7" x14ac:dyDescent="0.25">
      <c r="A1814">
        <v>1997</v>
      </c>
      <c r="B1814" t="s">
        <v>6</v>
      </c>
      <c r="C1814" t="s">
        <v>70</v>
      </c>
      <c r="D1814" t="s">
        <v>7</v>
      </c>
      <c r="E1814" t="s">
        <v>8</v>
      </c>
      <c r="F1814" s="1">
        <v>4207</v>
      </c>
      <c r="G1814" s="1">
        <f>SUM(F1814:F1818)</f>
        <v>20177</v>
      </c>
    </row>
    <row r="1815" spans="1:7" x14ac:dyDescent="0.25">
      <c r="A1815">
        <v>1997</v>
      </c>
      <c r="B1815" t="s">
        <v>6</v>
      </c>
      <c r="C1815" t="s">
        <v>71</v>
      </c>
      <c r="D1815" t="s">
        <v>7</v>
      </c>
      <c r="E1815" t="s">
        <v>8</v>
      </c>
      <c r="F1815" s="1">
        <v>4044</v>
      </c>
    </row>
    <row r="1816" spans="1:7" x14ac:dyDescent="0.25">
      <c r="A1816">
        <v>1997</v>
      </c>
      <c r="B1816" t="s">
        <v>6</v>
      </c>
      <c r="C1816" t="s">
        <v>72</v>
      </c>
      <c r="D1816" t="s">
        <v>7</v>
      </c>
      <c r="E1816" t="s">
        <v>8</v>
      </c>
      <c r="F1816" s="1">
        <v>4001</v>
      </c>
    </row>
    <row r="1817" spans="1:7" x14ac:dyDescent="0.25">
      <c r="A1817">
        <v>1997</v>
      </c>
      <c r="B1817" t="s">
        <v>6</v>
      </c>
      <c r="C1817" t="s">
        <v>73</v>
      </c>
      <c r="D1817" t="s">
        <v>7</v>
      </c>
      <c r="E1817" t="s">
        <v>8</v>
      </c>
      <c r="F1817" s="1">
        <v>3963</v>
      </c>
    </row>
    <row r="1818" spans="1:7" x14ac:dyDescent="0.25">
      <c r="A1818">
        <v>1997</v>
      </c>
      <c r="B1818" t="s">
        <v>6</v>
      </c>
      <c r="C1818" t="s">
        <v>74</v>
      </c>
      <c r="D1818" t="s">
        <v>7</v>
      </c>
      <c r="E1818" t="s">
        <v>8</v>
      </c>
      <c r="F1818" s="1">
        <v>3962</v>
      </c>
    </row>
    <row r="1819" spans="1:7" x14ac:dyDescent="0.25">
      <c r="A1819">
        <v>1997</v>
      </c>
      <c r="B1819" t="s">
        <v>6</v>
      </c>
      <c r="C1819" t="s">
        <v>75</v>
      </c>
      <c r="D1819" t="s">
        <v>7</v>
      </c>
      <c r="E1819" t="s">
        <v>8</v>
      </c>
      <c r="F1819" s="1">
        <v>4239</v>
      </c>
      <c r="G1819" s="1">
        <f>SUM(F1819:F1823)</f>
        <v>20273</v>
      </c>
    </row>
    <row r="1820" spans="1:7" x14ac:dyDescent="0.25">
      <c r="A1820">
        <v>1997</v>
      </c>
      <c r="B1820" t="s">
        <v>6</v>
      </c>
      <c r="C1820" t="s">
        <v>76</v>
      </c>
      <c r="D1820" t="s">
        <v>7</v>
      </c>
      <c r="E1820" t="s">
        <v>8</v>
      </c>
      <c r="F1820" s="1">
        <v>4180</v>
      </c>
    </row>
    <row r="1821" spans="1:7" x14ac:dyDescent="0.25">
      <c r="A1821">
        <v>1997</v>
      </c>
      <c r="B1821" t="s">
        <v>6</v>
      </c>
      <c r="C1821" t="s">
        <v>77</v>
      </c>
      <c r="D1821" t="s">
        <v>7</v>
      </c>
      <c r="E1821" t="s">
        <v>8</v>
      </c>
      <c r="F1821" s="1">
        <v>4159</v>
      </c>
    </row>
    <row r="1822" spans="1:7" x14ac:dyDescent="0.25">
      <c r="A1822">
        <v>1997</v>
      </c>
      <c r="B1822" t="s">
        <v>6</v>
      </c>
      <c r="C1822" t="s">
        <v>78</v>
      </c>
      <c r="D1822" t="s">
        <v>7</v>
      </c>
      <c r="E1822" t="s">
        <v>8</v>
      </c>
      <c r="F1822" s="1">
        <v>3939</v>
      </c>
    </row>
    <row r="1823" spans="1:7" x14ac:dyDescent="0.25">
      <c r="A1823">
        <v>1997</v>
      </c>
      <c r="B1823" t="s">
        <v>6</v>
      </c>
      <c r="C1823" t="s">
        <v>79</v>
      </c>
      <c r="D1823" t="s">
        <v>7</v>
      </c>
      <c r="E1823" t="s">
        <v>8</v>
      </c>
      <c r="F1823" s="1">
        <v>3756</v>
      </c>
    </row>
    <row r="1824" spans="1:7" x14ac:dyDescent="0.25">
      <c r="A1824">
        <v>1997</v>
      </c>
      <c r="B1824" t="s">
        <v>6</v>
      </c>
      <c r="C1824" t="s">
        <v>80</v>
      </c>
      <c r="D1824" t="s">
        <v>7</v>
      </c>
      <c r="E1824" t="s">
        <v>8</v>
      </c>
      <c r="F1824" s="1">
        <v>3501</v>
      </c>
      <c r="G1824" s="1">
        <f>SUM(F1824:F1828)</f>
        <v>15124</v>
      </c>
    </row>
    <row r="1825" spans="1:7" x14ac:dyDescent="0.25">
      <c r="A1825">
        <v>1997</v>
      </c>
      <c r="B1825" t="s">
        <v>6</v>
      </c>
      <c r="C1825" t="s">
        <v>81</v>
      </c>
      <c r="D1825" t="s">
        <v>7</v>
      </c>
      <c r="E1825" t="s">
        <v>8</v>
      </c>
      <c r="F1825" s="1">
        <v>3167</v>
      </c>
    </row>
    <row r="1826" spans="1:7" x14ac:dyDescent="0.25">
      <c r="A1826">
        <v>1997</v>
      </c>
      <c r="B1826" t="s">
        <v>6</v>
      </c>
      <c r="C1826" t="s">
        <v>82</v>
      </c>
      <c r="D1826" t="s">
        <v>7</v>
      </c>
      <c r="E1826" t="s">
        <v>8</v>
      </c>
      <c r="F1826" s="1">
        <v>2900</v>
      </c>
    </row>
    <row r="1827" spans="1:7" x14ac:dyDescent="0.25">
      <c r="A1827">
        <v>1997</v>
      </c>
      <c r="B1827" t="s">
        <v>6</v>
      </c>
      <c r="C1827" t="s">
        <v>83</v>
      </c>
      <c r="D1827" t="s">
        <v>7</v>
      </c>
      <c r="E1827" t="s">
        <v>8</v>
      </c>
      <c r="F1827" s="1">
        <v>2964</v>
      </c>
    </row>
    <row r="1828" spans="1:7" x14ac:dyDescent="0.25">
      <c r="A1828">
        <v>1997</v>
      </c>
      <c r="B1828" t="s">
        <v>6</v>
      </c>
      <c r="C1828" t="s">
        <v>84</v>
      </c>
      <c r="D1828" t="s">
        <v>7</v>
      </c>
      <c r="E1828" t="s">
        <v>8</v>
      </c>
      <c r="F1828" s="1">
        <v>2592</v>
      </c>
    </row>
    <row r="1829" spans="1:7" x14ac:dyDescent="0.25">
      <c r="A1829">
        <v>1997</v>
      </c>
      <c r="B1829" t="s">
        <v>6</v>
      </c>
      <c r="C1829" t="s">
        <v>85</v>
      </c>
      <c r="D1829" t="s">
        <v>7</v>
      </c>
      <c r="E1829" t="s">
        <v>8</v>
      </c>
      <c r="F1829" s="1">
        <v>2590</v>
      </c>
      <c r="G1829" s="1">
        <f>SUM(F1829:F1833)</f>
        <v>10147</v>
      </c>
    </row>
    <row r="1830" spans="1:7" x14ac:dyDescent="0.25">
      <c r="A1830">
        <v>1997</v>
      </c>
      <c r="B1830" t="s">
        <v>6</v>
      </c>
      <c r="C1830" t="s">
        <v>86</v>
      </c>
      <c r="D1830" t="s">
        <v>7</v>
      </c>
      <c r="E1830" t="s">
        <v>8</v>
      </c>
      <c r="F1830" s="1">
        <v>2498</v>
      </c>
    </row>
    <row r="1831" spans="1:7" x14ac:dyDescent="0.25">
      <c r="A1831">
        <v>1997</v>
      </c>
      <c r="B1831" t="s">
        <v>6</v>
      </c>
      <c r="C1831" t="s">
        <v>87</v>
      </c>
      <c r="D1831" t="s">
        <v>7</v>
      </c>
      <c r="E1831" t="s">
        <v>8</v>
      </c>
      <c r="F1831" s="1">
        <v>1943</v>
      </c>
    </row>
    <row r="1832" spans="1:7" x14ac:dyDescent="0.25">
      <c r="A1832">
        <v>1997</v>
      </c>
      <c r="B1832" t="s">
        <v>6</v>
      </c>
      <c r="C1832" t="s">
        <v>88</v>
      </c>
      <c r="D1832" t="s">
        <v>7</v>
      </c>
      <c r="E1832" t="s">
        <v>8</v>
      </c>
      <c r="F1832" s="1">
        <v>1586</v>
      </c>
    </row>
    <row r="1833" spans="1:7" x14ac:dyDescent="0.25">
      <c r="A1833">
        <v>1997</v>
      </c>
      <c r="B1833" t="s">
        <v>6</v>
      </c>
      <c r="C1833" t="s">
        <v>89</v>
      </c>
      <c r="D1833" t="s">
        <v>7</v>
      </c>
      <c r="E1833" t="s">
        <v>8</v>
      </c>
      <c r="F1833" s="1">
        <v>1530</v>
      </c>
    </row>
    <row r="1834" spans="1:7" x14ac:dyDescent="0.25">
      <c r="A1834">
        <v>1997</v>
      </c>
      <c r="B1834" t="s">
        <v>6</v>
      </c>
      <c r="C1834" t="s">
        <v>90</v>
      </c>
      <c r="D1834" t="s">
        <v>7</v>
      </c>
      <c r="E1834" t="s">
        <v>8</v>
      </c>
      <c r="F1834" s="1">
        <v>1479</v>
      </c>
      <c r="G1834" s="1">
        <f>SUM(F1834:F1838)</f>
        <v>7633</v>
      </c>
    </row>
    <row r="1835" spans="1:7" x14ac:dyDescent="0.25">
      <c r="A1835">
        <v>1997</v>
      </c>
      <c r="B1835" t="s">
        <v>6</v>
      </c>
      <c r="C1835" t="s">
        <v>91</v>
      </c>
      <c r="D1835" t="s">
        <v>7</v>
      </c>
      <c r="E1835" t="s">
        <v>8</v>
      </c>
      <c r="F1835" s="1">
        <v>1613</v>
      </c>
    </row>
    <row r="1836" spans="1:7" x14ac:dyDescent="0.25">
      <c r="A1836">
        <v>1997</v>
      </c>
      <c r="B1836" t="s">
        <v>6</v>
      </c>
      <c r="C1836" t="s">
        <v>92</v>
      </c>
      <c r="D1836" t="s">
        <v>7</v>
      </c>
      <c r="E1836" t="s">
        <v>8</v>
      </c>
      <c r="F1836" s="1">
        <v>1696</v>
      </c>
    </row>
    <row r="1837" spans="1:7" x14ac:dyDescent="0.25">
      <c r="A1837">
        <v>1997</v>
      </c>
      <c r="B1837" t="s">
        <v>6</v>
      </c>
      <c r="C1837" t="s">
        <v>93</v>
      </c>
      <c r="D1837" t="s">
        <v>7</v>
      </c>
      <c r="E1837" t="s">
        <v>8</v>
      </c>
      <c r="F1837" s="1">
        <v>1463</v>
      </c>
    </row>
    <row r="1838" spans="1:7" x14ac:dyDescent="0.25">
      <c r="A1838">
        <v>1997</v>
      </c>
      <c r="B1838" t="s">
        <v>6</v>
      </c>
      <c r="C1838" t="s">
        <v>94</v>
      </c>
      <c r="D1838" t="s">
        <v>7</v>
      </c>
      <c r="E1838" t="s">
        <v>8</v>
      </c>
      <c r="F1838" s="1">
        <v>1382</v>
      </c>
    </row>
    <row r="1839" spans="1:7" x14ac:dyDescent="0.25">
      <c r="A1839">
        <v>1997</v>
      </c>
      <c r="B1839" t="s">
        <v>6</v>
      </c>
      <c r="C1839" t="s">
        <v>95</v>
      </c>
      <c r="D1839" t="s">
        <v>7</v>
      </c>
      <c r="E1839" t="s">
        <v>8</v>
      </c>
      <c r="F1839" s="1">
        <v>1209</v>
      </c>
      <c r="G1839" s="1">
        <f>SUM(F1839:F1843)</f>
        <v>4489</v>
      </c>
    </row>
    <row r="1840" spans="1:7" x14ac:dyDescent="0.25">
      <c r="A1840">
        <v>1997</v>
      </c>
      <c r="B1840" t="s">
        <v>6</v>
      </c>
      <c r="C1840" t="s">
        <v>96</v>
      </c>
      <c r="D1840" t="s">
        <v>7</v>
      </c>
      <c r="E1840" t="s">
        <v>8</v>
      </c>
      <c r="F1840">
        <v>999</v>
      </c>
    </row>
    <row r="1841" spans="1:7" x14ac:dyDescent="0.25">
      <c r="A1841">
        <v>1997</v>
      </c>
      <c r="B1841" t="s">
        <v>6</v>
      </c>
      <c r="C1841" t="s">
        <v>97</v>
      </c>
      <c r="D1841" t="s">
        <v>7</v>
      </c>
      <c r="E1841" t="s">
        <v>8</v>
      </c>
      <c r="F1841">
        <v>938</v>
      </c>
    </row>
    <row r="1842" spans="1:7" x14ac:dyDescent="0.25">
      <c r="A1842">
        <v>1997</v>
      </c>
      <c r="B1842" t="s">
        <v>6</v>
      </c>
      <c r="C1842" t="s">
        <v>98</v>
      </c>
      <c r="D1842" t="s">
        <v>7</v>
      </c>
      <c r="E1842" t="s">
        <v>8</v>
      </c>
      <c r="F1842">
        <v>727</v>
      </c>
    </row>
    <row r="1843" spans="1:7" x14ac:dyDescent="0.25">
      <c r="A1843">
        <v>1997</v>
      </c>
      <c r="B1843" t="s">
        <v>6</v>
      </c>
      <c r="C1843" t="s">
        <v>99</v>
      </c>
      <c r="D1843" t="s">
        <v>7</v>
      </c>
      <c r="E1843" t="s">
        <v>8</v>
      </c>
      <c r="F1843">
        <v>616</v>
      </c>
    </row>
    <row r="1844" spans="1:7" x14ac:dyDescent="0.25">
      <c r="A1844">
        <v>1997</v>
      </c>
      <c r="B1844" t="s">
        <v>6</v>
      </c>
      <c r="C1844" t="s">
        <v>100</v>
      </c>
      <c r="D1844" t="s">
        <v>7</v>
      </c>
      <c r="E1844" t="s">
        <v>8</v>
      </c>
      <c r="F1844">
        <v>416</v>
      </c>
      <c r="G1844" s="1">
        <f>SUM(F1844:F1848)</f>
        <v>1349</v>
      </c>
    </row>
    <row r="1845" spans="1:7" x14ac:dyDescent="0.25">
      <c r="A1845">
        <v>1997</v>
      </c>
      <c r="B1845" t="s">
        <v>6</v>
      </c>
      <c r="C1845" t="s">
        <v>101</v>
      </c>
      <c r="D1845" t="s">
        <v>7</v>
      </c>
      <c r="E1845" t="s">
        <v>8</v>
      </c>
      <c r="F1845">
        <v>365</v>
      </c>
    </row>
    <row r="1846" spans="1:7" x14ac:dyDescent="0.25">
      <c r="A1846">
        <v>1997</v>
      </c>
      <c r="B1846" t="s">
        <v>6</v>
      </c>
      <c r="C1846" t="s">
        <v>102</v>
      </c>
      <c r="D1846" t="s">
        <v>7</v>
      </c>
      <c r="E1846" t="s">
        <v>8</v>
      </c>
      <c r="F1846">
        <v>218</v>
      </c>
    </row>
    <row r="1847" spans="1:7" x14ac:dyDescent="0.25">
      <c r="A1847">
        <v>1997</v>
      </c>
      <c r="B1847" t="s">
        <v>6</v>
      </c>
      <c r="C1847" t="s">
        <v>103</v>
      </c>
      <c r="D1847" t="s">
        <v>7</v>
      </c>
      <c r="E1847" t="s">
        <v>8</v>
      </c>
      <c r="F1847">
        <v>204</v>
      </c>
    </row>
    <row r="1848" spans="1:7" x14ac:dyDescent="0.25">
      <c r="A1848">
        <v>1997</v>
      </c>
      <c r="B1848" t="s">
        <v>6</v>
      </c>
      <c r="C1848" t="s">
        <v>104</v>
      </c>
      <c r="D1848" t="s">
        <v>7</v>
      </c>
      <c r="E1848" t="s">
        <v>8</v>
      </c>
      <c r="F1848">
        <v>146</v>
      </c>
    </row>
    <row r="1849" spans="1:7" x14ac:dyDescent="0.25">
      <c r="A1849">
        <v>1997</v>
      </c>
      <c r="B1849" t="s">
        <v>6</v>
      </c>
      <c r="C1849" t="s">
        <v>105</v>
      </c>
      <c r="D1849" t="s">
        <v>7</v>
      </c>
      <c r="E1849" t="s">
        <v>8</v>
      </c>
      <c r="F1849" t="s">
        <v>10</v>
      </c>
      <c r="G1849" s="1">
        <f>SUM(F1849:F1854)</f>
        <v>245</v>
      </c>
    </row>
    <row r="1850" spans="1:7" x14ac:dyDescent="0.25">
      <c r="A1850">
        <v>1997</v>
      </c>
      <c r="B1850" t="s">
        <v>6</v>
      </c>
      <c r="C1850" t="s">
        <v>106</v>
      </c>
      <c r="D1850" t="s">
        <v>7</v>
      </c>
      <c r="E1850" t="s">
        <v>8</v>
      </c>
      <c r="F1850" t="s">
        <v>10</v>
      </c>
    </row>
    <row r="1851" spans="1:7" x14ac:dyDescent="0.25">
      <c r="A1851">
        <v>1997</v>
      </c>
      <c r="B1851" t="s">
        <v>6</v>
      </c>
      <c r="C1851" t="s">
        <v>107</v>
      </c>
      <c r="D1851" t="s">
        <v>7</v>
      </c>
      <c r="E1851" t="s">
        <v>8</v>
      </c>
      <c r="F1851" t="s">
        <v>10</v>
      </c>
    </row>
    <row r="1852" spans="1:7" x14ac:dyDescent="0.25">
      <c r="A1852">
        <v>1997</v>
      </c>
      <c r="B1852" t="s">
        <v>6</v>
      </c>
      <c r="C1852" t="s">
        <v>108</v>
      </c>
      <c r="D1852" t="s">
        <v>7</v>
      </c>
      <c r="E1852" t="s">
        <v>8</v>
      </c>
      <c r="F1852" t="s">
        <v>10</v>
      </c>
    </row>
    <row r="1853" spans="1:7" x14ac:dyDescent="0.25">
      <c r="A1853">
        <v>1997</v>
      </c>
      <c r="B1853" t="s">
        <v>6</v>
      </c>
      <c r="C1853" t="s">
        <v>109</v>
      </c>
      <c r="D1853" t="s">
        <v>7</v>
      </c>
      <c r="E1853" t="s">
        <v>8</v>
      </c>
      <c r="F1853" t="s">
        <v>10</v>
      </c>
    </row>
    <row r="1854" spans="1:7" x14ac:dyDescent="0.25">
      <c r="A1854">
        <v>1997</v>
      </c>
      <c r="B1854" t="s">
        <v>6</v>
      </c>
      <c r="C1854" t="s">
        <v>110</v>
      </c>
      <c r="D1854" t="s">
        <v>7</v>
      </c>
      <c r="E1854" t="s">
        <v>8</v>
      </c>
      <c r="F1854">
        <v>245</v>
      </c>
    </row>
    <row r="1855" spans="1:7" x14ac:dyDescent="0.25">
      <c r="A1855">
        <v>1997</v>
      </c>
      <c r="B1855" t="s">
        <v>6</v>
      </c>
      <c r="C1855" t="s">
        <v>111</v>
      </c>
      <c r="D1855" t="s">
        <v>7</v>
      </c>
      <c r="E1855" t="s">
        <v>8</v>
      </c>
      <c r="F1855">
        <v>0</v>
      </c>
    </row>
    <row r="1856" spans="1:7" x14ac:dyDescent="0.25">
      <c r="A1856">
        <v>1998</v>
      </c>
      <c r="B1856" t="s">
        <v>6</v>
      </c>
      <c r="C1856" t="s">
        <v>7</v>
      </c>
      <c r="D1856" t="s">
        <v>7</v>
      </c>
      <c r="E1856" t="s">
        <v>8</v>
      </c>
      <c r="F1856" s="1">
        <v>422050</v>
      </c>
      <c r="G1856" s="1">
        <f>F1856</f>
        <v>422050</v>
      </c>
    </row>
    <row r="1857" spans="1:7" x14ac:dyDescent="0.25">
      <c r="A1857">
        <v>1998</v>
      </c>
      <c r="B1857" t="s">
        <v>6</v>
      </c>
      <c r="C1857" t="s">
        <v>9</v>
      </c>
      <c r="D1857" t="s">
        <v>7</v>
      </c>
      <c r="E1857" t="s">
        <v>8</v>
      </c>
      <c r="F1857" s="1">
        <v>5464</v>
      </c>
      <c r="G1857" s="1">
        <f>SUM(F1857:F1861)</f>
        <v>28442</v>
      </c>
    </row>
    <row r="1858" spans="1:7" x14ac:dyDescent="0.25">
      <c r="A1858">
        <v>1998</v>
      </c>
      <c r="B1858" t="s">
        <v>6</v>
      </c>
      <c r="C1858" t="s">
        <v>11</v>
      </c>
      <c r="D1858" t="s">
        <v>7</v>
      </c>
      <c r="E1858" t="s">
        <v>8</v>
      </c>
      <c r="F1858" s="1">
        <v>5705</v>
      </c>
    </row>
    <row r="1859" spans="1:7" x14ac:dyDescent="0.25">
      <c r="A1859">
        <v>1998</v>
      </c>
      <c r="B1859" t="s">
        <v>6</v>
      </c>
      <c r="C1859" t="s">
        <v>12</v>
      </c>
      <c r="D1859" t="s">
        <v>7</v>
      </c>
      <c r="E1859" t="s">
        <v>8</v>
      </c>
      <c r="F1859" s="1">
        <v>5738</v>
      </c>
    </row>
    <row r="1860" spans="1:7" x14ac:dyDescent="0.25">
      <c r="A1860">
        <v>1998</v>
      </c>
      <c r="B1860" t="s">
        <v>6</v>
      </c>
      <c r="C1860" t="s">
        <v>13</v>
      </c>
      <c r="D1860" t="s">
        <v>7</v>
      </c>
      <c r="E1860" t="s">
        <v>8</v>
      </c>
      <c r="F1860" s="1">
        <v>5828</v>
      </c>
    </row>
    <row r="1861" spans="1:7" x14ac:dyDescent="0.25">
      <c r="A1861">
        <v>1998</v>
      </c>
      <c r="B1861" t="s">
        <v>6</v>
      </c>
      <c r="C1861" t="s">
        <v>14</v>
      </c>
      <c r="D1861" t="s">
        <v>7</v>
      </c>
      <c r="E1861" t="s">
        <v>8</v>
      </c>
      <c r="F1861" s="1">
        <v>5707</v>
      </c>
    </row>
    <row r="1862" spans="1:7" x14ac:dyDescent="0.25">
      <c r="A1862">
        <v>1998</v>
      </c>
      <c r="B1862" t="s">
        <v>6</v>
      </c>
      <c r="C1862" t="s">
        <v>15</v>
      </c>
      <c r="D1862" t="s">
        <v>7</v>
      </c>
      <c r="E1862" t="s">
        <v>8</v>
      </c>
      <c r="F1862" s="1">
        <v>5544</v>
      </c>
      <c r="G1862" s="1">
        <f>SUM(F1862:F1866)</f>
        <v>26802</v>
      </c>
    </row>
    <row r="1863" spans="1:7" x14ac:dyDescent="0.25">
      <c r="A1863">
        <v>1998</v>
      </c>
      <c r="B1863" t="s">
        <v>6</v>
      </c>
      <c r="C1863" t="s">
        <v>16</v>
      </c>
      <c r="D1863" t="s">
        <v>7</v>
      </c>
      <c r="E1863" t="s">
        <v>8</v>
      </c>
      <c r="F1863" s="1">
        <v>5306</v>
      </c>
    </row>
    <row r="1864" spans="1:7" x14ac:dyDescent="0.25">
      <c r="A1864">
        <v>1998</v>
      </c>
      <c r="B1864" t="s">
        <v>6</v>
      </c>
      <c r="C1864" t="s">
        <v>17</v>
      </c>
      <c r="D1864" t="s">
        <v>7</v>
      </c>
      <c r="E1864" t="s">
        <v>8</v>
      </c>
      <c r="F1864" s="1">
        <v>5542</v>
      </c>
    </row>
    <row r="1865" spans="1:7" x14ac:dyDescent="0.25">
      <c r="A1865">
        <v>1998</v>
      </c>
      <c r="B1865" t="s">
        <v>6</v>
      </c>
      <c r="C1865" t="s">
        <v>18</v>
      </c>
      <c r="D1865" t="s">
        <v>7</v>
      </c>
      <c r="E1865" t="s">
        <v>8</v>
      </c>
      <c r="F1865" s="1">
        <v>5187</v>
      </c>
    </row>
    <row r="1866" spans="1:7" x14ac:dyDescent="0.25">
      <c r="A1866">
        <v>1998</v>
      </c>
      <c r="B1866" t="s">
        <v>6</v>
      </c>
      <c r="C1866" t="s">
        <v>19</v>
      </c>
      <c r="D1866" t="s">
        <v>7</v>
      </c>
      <c r="E1866" t="s">
        <v>8</v>
      </c>
      <c r="F1866" s="1">
        <v>5223</v>
      </c>
    </row>
    <row r="1867" spans="1:7" x14ac:dyDescent="0.25">
      <c r="A1867">
        <v>1998</v>
      </c>
      <c r="B1867" t="s">
        <v>6</v>
      </c>
      <c r="C1867" t="s">
        <v>20</v>
      </c>
      <c r="D1867" t="s">
        <v>7</v>
      </c>
      <c r="E1867" t="s">
        <v>8</v>
      </c>
      <c r="F1867" s="1">
        <v>4894</v>
      </c>
      <c r="G1867" s="1">
        <f>SUM(F1867:F1871)</f>
        <v>23733</v>
      </c>
    </row>
    <row r="1868" spans="1:7" x14ac:dyDescent="0.25">
      <c r="A1868">
        <v>1998</v>
      </c>
      <c r="B1868" t="s">
        <v>6</v>
      </c>
      <c r="C1868" t="s">
        <v>21</v>
      </c>
      <c r="D1868" t="s">
        <v>7</v>
      </c>
      <c r="E1868" t="s">
        <v>8</v>
      </c>
      <c r="F1868" s="1">
        <v>5020</v>
      </c>
    </row>
    <row r="1869" spans="1:7" x14ac:dyDescent="0.25">
      <c r="A1869">
        <v>1998</v>
      </c>
      <c r="B1869" t="s">
        <v>6</v>
      </c>
      <c r="C1869" t="s">
        <v>22</v>
      </c>
      <c r="D1869" t="s">
        <v>7</v>
      </c>
      <c r="E1869" t="s">
        <v>8</v>
      </c>
      <c r="F1869" s="1">
        <v>4548</v>
      </c>
    </row>
    <row r="1870" spans="1:7" x14ac:dyDescent="0.25">
      <c r="A1870">
        <v>1998</v>
      </c>
      <c r="B1870" t="s">
        <v>6</v>
      </c>
      <c r="C1870" t="s">
        <v>23</v>
      </c>
      <c r="D1870" t="s">
        <v>7</v>
      </c>
      <c r="E1870" t="s">
        <v>8</v>
      </c>
      <c r="F1870" s="1">
        <v>4639</v>
      </c>
    </row>
    <row r="1871" spans="1:7" x14ac:dyDescent="0.25">
      <c r="A1871">
        <v>1998</v>
      </c>
      <c r="B1871" t="s">
        <v>6</v>
      </c>
      <c r="C1871" t="s">
        <v>24</v>
      </c>
      <c r="D1871" t="s">
        <v>7</v>
      </c>
      <c r="E1871" t="s">
        <v>8</v>
      </c>
      <c r="F1871" s="1">
        <v>4632</v>
      </c>
    </row>
    <row r="1872" spans="1:7" x14ac:dyDescent="0.25">
      <c r="A1872">
        <v>1998</v>
      </c>
      <c r="B1872" t="s">
        <v>6</v>
      </c>
      <c r="C1872" t="s">
        <v>25</v>
      </c>
      <c r="D1872" t="s">
        <v>7</v>
      </c>
      <c r="E1872" t="s">
        <v>8</v>
      </c>
      <c r="F1872" s="1">
        <v>4630</v>
      </c>
      <c r="G1872" s="1">
        <f>SUM(F1872:F1876)</f>
        <v>23244</v>
      </c>
    </row>
    <row r="1873" spans="1:7" x14ac:dyDescent="0.25">
      <c r="A1873">
        <v>1998</v>
      </c>
      <c r="B1873" t="s">
        <v>6</v>
      </c>
      <c r="C1873" t="s">
        <v>26</v>
      </c>
      <c r="D1873" t="s">
        <v>7</v>
      </c>
      <c r="E1873" t="s">
        <v>8</v>
      </c>
      <c r="F1873" s="1">
        <v>4837</v>
      </c>
    </row>
    <row r="1874" spans="1:7" x14ac:dyDescent="0.25">
      <c r="A1874">
        <v>1998</v>
      </c>
      <c r="B1874" t="s">
        <v>6</v>
      </c>
      <c r="C1874" t="s">
        <v>27</v>
      </c>
      <c r="D1874" t="s">
        <v>7</v>
      </c>
      <c r="E1874" t="s">
        <v>8</v>
      </c>
      <c r="F1874" s="1">
        <v>4637</v>
      </c>
    </row>
    <row r="1875" spans="1:7" x14ac:dyDescent="0.25">
      <c r="A1875">
        <v>1998</v>
      </c>
      <c r="B1875" t="s">
        <v>6</v>
      </c>
      <c r="C1875" t="s">
        <v>28</v>
      </c>
      <c r="D1875" t="s">
        <v>7</v>
      </c>
      <c r="E1875" t="s">
        <v>8</v>
      </c>
      <c r="F1875" s="1">
        <v>4601</v>
      </c>
    </row>
    <row r="1876" spans="1:7" x14ac:dyDescent="0.25">
      <c r="A1876">
        <v>1998</v>
      </c>
      <c r="B1876" t="s">
        <v>6</v>
      </c>
      <c r="C1876" t="s">
        <v>29</v>
      </c>
      <c r="D1876" t="s">
        <v>7</v>
      </c>
      <c r="E1876" t="s">
        <v>8</v>
      </c>
      <c r="F1876" s="1">
        <v>4539</v>
      </c>
    </row>
    <row r="1877" spans="1:7" x14ac:dyDescent="0.25">
      <c r="A1877">
        <v>1998</v>
      </c>
      <c r="B1877" t="s">
        <v>6</v>
      </c>
      <c r="C1877" t="s">
        <v>30</v>
      </c>
      <c r="D1877" t="s">
        <v>7</v>
      </c>
      <c r="E1877" t="s">
        <v>8</v>
      </c>
      <c r="F1877" s="1">
        <v>4636</v>
      </c>
      <c r="G1877" s="1">
        <f>SUM(F1877:F1881)</f>
        <v>24469</v>
      </c>
    </row>
    <row r="1878" spans="1:7" x14ac:dyDescent="0.25">
      <c r="A1878">
        <v>1998</v>
      </c>
      <c r="B1878" t="s">
        <v>6</v>
      </c>
      <c r="C1878" t="s">
        <v>31</v>
      </c>
      <c r="D1878" t="s">
        <v>7</v>
      </c>
      <c r="E1878" t="s">
        <v>8</v>
      </c>
      <c r="F1878" s="1">
        <v>4752</v>
      </c>
    </row>
    <row r="1879" spans="1:7" x14ac:dyDescent="0.25">
      <c r="A1879">
        <v>1998</v>
      </c>
      <c r="B1879" t="s">
        <v>6</v>
      </c>
      <c r="C1879" t="s">
        <v>32</v>
      </c>
      <c r="D1879" t="s">
        <v>7</v>
      </c>
      <c r="E1879" t="s">
        <v>8</v>
      </c>
      <c r="F1879" s="1">
        <v>4981</v>
      </c>
    </row>
    <row r="1880" spans="1:7" x14ac:dyDescent="0.25">
      <c r="A1880">
        <v>1998</v>
      </c>
      <c r="B1880" t="s">
        <v>6</v>
      </c>
      <c r="C1880" t="s">
        <v>33</v>
      </c>
      <c r="D1880" t="s">
        <v>7</v>
      </c>
      <c r="E1880" t="s">
        <v>8</v>
      </c>
      <c r="F1880" s="1">
        <v>4870</v>
      </c>
    </row>
    <row r="1881" spans="1:7" x14ac:dyDescent="0.25">
      <c r="A1881">
        <v>1998</v>
      </c>
      <c r="B1881" t="s">
        <v>6</v>
      </c>
      <c r="C1881" t="s">
        <v>34</v>
      </c>
      <c r="D1881" t="s">
        <v>7</v>
      </c>
      <c r="E1881" t="s">
        <v>8</v>
      </c>
      <c r="F1881" s="1">
        <v>5230</v>
      </c>
    </row>
    <row r="1882" spans="1:7" x14ac:dyDescent="0.25">
      <c r="A1882">
        <v>1998</v>
      </c>
      <c r="B1882" t="s">
        <v>6</v>
      </c>
      <c r="C1882" t="s">
        <v>35</v>
      </c>
      <c r="D1882" t="s">
        <v>7</v>
      </c>
      <c r="E1882" t="s">
        <v>8</v>
      </c>
      <c r="F1882" s="1">
        <v>5895</v>
      </c>
      <c r="G1882" s="1">
        <f>SUM(F1882:F1886)</f>
        <v>32299</v>
      </c>
    </row>
    <row r="1883" spans="1:7" x14ac:dyDescent="0.25">
      <c r="A1883">
        <v>1998</v>
      </c>
      <c r="B1883" t="s">
        <v>6</v>
      </c>
      <c r="C1883" t="s">
        <v>36</v>
      </c>
      <c r="D1883" t="s">
        <v>7</v>
      </c>
      <c r="E1883" t="s">
        <v>8</v>
      </c>
      <c r="F1883" s="1">
        <v>6387</v>
      </c>
    </row>
    <row r="1884" spans="1:7" x14ac:dyDescent="0.25">
      <c r="A1884">
        <v>1998</v>
      </c>
      <c r="B1884" t="s">
        <v>6</v>
      </c>
      <c r="C1884" t="s">
        <v>37</v>
      </c>
      <c r="D1884" t="s">
        <v>7</v>
      </c>
      <c r="E1884" t="s">
        <v>8</v>
      </c>
      <c r="F1884" s="1">
        <v>6417</v>
      </c>
    </row>
    <row r="1885" spans="1:7" x14ac:dyDescent="0.25">
      <c r="A1885">
        <v>1998</v>
      </c>
      <c r="B1885" t="s">
        <v>6</v>
      </c>
      <c r="C1885" t="s">
        <v>38</v>
      </c>
      <c r="D1885" t="s">
        <v>7</v>
      </c>
      <c r="E1885" t="s">
        <v>8</v>
      </c>
      <c r="F1885" s="1">
        <v>6696</v>
      </c>
    </row>
    <row r="1886" spans="1:7" x14ac:dyDescent="0.25">
      <c r="A1886">
        <v>1998</v>
      </c>
      <c r="B1886" t="s">
        <v>6</v>
      </c>
      <c r="C1886" t="s">
        <v>39</v>
      </c>
      <c r="D1886" t="s">
        <v>7</v>
      </c>
      <c r="E1886" t="s">
        <v>8</v>
      </c>
      <c r="F1886" s="1">
        <v>6904</v>
      </c>
    </row>
    <row r="1887" spans="1:7" x14ac:dyDescent="0.25">
      <c r="A1887">
        <v>1998</v>
      </c>
      <c r="B1887" t="s">
        <v>6</v>
      </c>
      <c r="C1887" t="s">
        <v>40</v>
      </c>
      <c r="D1887" t="s">
        <v>7</v>
      </c>
      <c r="E1887" t="s">
        <v>8</v>
      </c>
      <c r="F1887" s="1">
        <v>7174</v>
      </c>
      <c r="G1887" s="1">
        <f>SUM(F1887:F1891)</f>
        <v>37143</v>
      </c>
    </row>
    <row r="1888" spans="1:7" x14ac:dyDescent="0.25">
      <c r="A1888">
        <v>1998</v>
      </c>
      <c r="B1888" t="s">
        <v>6</v>
      </c>
      <c r="C1888" t="s">
        <v>41</v>
      </c>
      <c r="D1888" t="s">
        <v>7</v>
      </c>
      <c r="E1888" t="s">
        <v>8</v>
      </c>
      <c r="F1888" s="1">
        <v>7285</v>
      </c>
    </row>
    <row r="1889" spans="1:7" x14ac:dyDescent="0.25">
      <c r="A1889">
        <v>1998</v>
      </c>
      <c r="B1889" t="s">
        <v>6</v>
      </c>
      <c r="C1889" t="s">
        <v>42</v>
      </c>
      <c r="D1889" t="s">
        <v>7</v>
      </c>
      <c r="E1889" t="s">
        <v>8</v>
      </c>
      <c r="F1889" s="1">
        <v>7482</v>
      </c>
    </row>
    <row r="1890" spans="1:7" x14ac:dyDescent="0.25">
      <c r="A1890">
        <v>1998</v>
      </c>
      <c r="B1890" t="s">
        <v>6</v>
      </c>
      <c r="C1890" t="s">
        <v>43</v>
      </c>
      <c r="D1890" t="s">
        <v>7</v>
      </c>
      <c r="E1890" t="s">
        <v>8</v>
      </c>
      <c r="F1890" s="1">
        <v>7524</v>
      </c>
    </row>
    <row r="1891" spans="1:7" x14ac:dyDescent="0.25">
      <c r="A1891">
        <v>1998</v>
      </c>
      <c r="B1891" t="s">
        <v>6</v>
      </c>
      <c r="C1891" t="s">
        <v>44</v>
      </c>
      <c r="D1891" t="s">
        <v>7</v>
      </c>
      <c r="E1891" t="s">
        <v>8</v>
      </c>
      <c r="F1891" s="1">
        <v>7678</v>
      </c>
    </row>
    <row r="1892" spans="1:7" x14ac:dyDescent="0.25">
      <c r="A1892">
        <v>1998</v>
      </c>
      <c r="B1892" t="s">
        <v>6</v>
      </c>
      <c r="C1892" t="s">
        <v>45</v>
      </c>
      <c r="D1892" t="s">
        <v>7</v>
      </c>
      <c r="E1892" t="s">
        <v>8</v>
      </c>
      <c r="F1892" s="1">
        <v>7283</v>
      </c>
      <c r="G1892" s="1">
        <f>SUM(F1892:F1896)</f>
        <v>35616</v>
      </c>
    </row>
    <row r="1893" spans="1:7" x14ac:dyDescent="0.25">
      <c r="A1893">
        <v>1998</v>
      </c>
      <c r="B1893" t="s">
        <v>6</v>
      </c>
      <c r="C1893" t="s">
        <v>46</v>
      </c>
      <c r="D1893" t="s">
        <v>7</v>
      </c>
      <c r="E1893" t="s">
        <v>8</v>
      </c>
      <c r="F1893" s="1">
        <v>7250</v>
      </c>
    </row>
    <row r="1894" spans="1:7" x14ac:dyDescent="0.25">
      <c r="A1894">
        <v>1998</v>
      </c>
      <c r="B1894" t="s">
        <v>6</v>
      </c>
      <c r="C1894" t="s">
        <v>47</v>
      </c>
      <c r="D1894" t="s">
        <v>7</v>
      </c>
      <c r="E1894" t="s">
        <v>8</v>
      </c>
      <c r="F1894" s="1">
        <v>7050</v>
      </c>
    </row>
    <row r="1895" spans="1:7" x14ac:dyDescent="0.25">
      <c r="A1895">
        <v>1998</v>
      </c>
      <c r="B1895" t="s">
        <v>6</v>
      </c>
      <c r="C1895" t="s">
        <v>48</v>
      </c>
      <c r="D1895" t="s">
        <v>7</v>
      </c>
      <c r="E1895" t="s">
        <v>8</v>
      </c>
      <c r="F1895" s="1">
        <v>7057</v>
      </c>
    </row>
    <row r="1896" spans="1:7" x14ac:dyDescent="0.25">
      <c r="A1896">
        <v>1998</v>
      </c>
      <c r="B1896" t="s">
        <v>6</v>
      </c>
      <c r="C1896" t="s">
        <v>49</v>
      </c>
      <c r="D1896" t="s">
        <v>7</v>
      </c>
      <c r="E1896" t="s">
        <v>8</v>
      </c>
      <c r="F1896" s="1">
        <v>6976</v>
      </c>
    </row>
    <row r="1897" spans="1:7" x14ac:dyDescent="0.25">
      <c r="A1897">
        <v>1998</v>
      </c>
      <c r="B1897" t="s">
        <v>6</v>
      </c>
      <c r="C1897" t="s">
        <v>50</v>
      </c>
      <c r="D1897" t="s">
        <v>7</v>
      </c>
      <c r="E1897" t="s">
        <v>8</v>
      </c>
      <c r="F1897" s="1">
        <v>6728</v>
      </c>
      <c r="G1897" s="1">
        <f>SUM(F1897:F1901)</f>
        <v>32711</v>
      </c>
    </row>
    <row r="1898" spans="1:7" x14ac:dyDescent="0.25">
      <c r="A1898">
        <v>1998</v>
      </c>
      <c r="B1898" t="s">
        <v>6</v>
      </c>
      <c r="C1898" t="s">
        <v>51</v>
      </c>
      <c r="D1898" t="s">
        <v>7</v>
      </c>
      <c r="E1898" t="s">
        <v>8</v>
      </c>
      <c r="F1898" s="1">
        <v>6653</v>
      </c>
    </row>
    <row r="1899" spans="1:7" x14ac:dyDescent="0.25">
      <c r="A1899">
        <v>1998</v>
      </c>
      <c r="B1899" t="s">
        <v>6</v>
      </c>
      <c r="C1899" t="s">
        <v>52</v>
      </c>
      <c r="D1899" t="s">
        <v>7</v>
      </c>
      <c r="E1899" t="s">
        <v>8</v>
      </c>
      <c r="F1899" s="1">
        <v>6477</v>
      </c>
    </row>
    <row r="1900" spans="1:7" x14ac:dyDescent="0.25">
      <c r="A1900">
        <v>1998</v>
      </c>
      <c r="B1900" t="s">
        <v>6</v>
      </c>
      <c r="C1900" t="s">
        <v>53</v>
      </c>
      <c r="D1900" t="s">
        <v>7</v>
      </c>
      <c r="E1900" t="s">
        <v>8</v>
      </c>
      <c r="F1900" s="1">
        <v>6587</v>
      </c>
    </row>
    <row r="1901" spans="1:7" x14ac:dyDescent="0.25">
      <c r="A1901">
        <v>1998</v>
      </c>
      <c r="B1901" t="s">
        <v>6</v>
      </c>
      <c r="C1901" t="s">
        <v>54</v>
      </c>
      <c r="D1901" t="s">
        <v>7</v>
      </c>
      <c r="E1901" t="s">
        <v>8</v>
      </c>
      <c r="F1901" s="1">
        <v>6266</v>
      </c>
    </row>
    <row r="1902" spans="1:7" x14ac:dyDescent="0.25">
      <c r="A1902">
        <v>1998</v>
      </c>
      <c r="B1902" t="s">
        <v>6</v>
      </c>
      <c r="C1902" t="s">
        <v>55</v>
      </c>
      <c r="D1902" t="s">
        <v>7</v>
      </c>
      <c r="E1902" t="s">
        <v>8</v>
      </c>
      <c r="F1902" s="1">
        <v>6154</v>
      </c>
      <c r="G1902" s="1">
        <f>SUM(F1902:F1906)</f>
        <v>29350</v>
      </c>
    </row>
    <row r="1903" spans="1:7" x14ac:dyDescent="0.25">
      <c r="A1903">
        <v>1998</v>
      </c>
      <c r="B1903" t="s">
        <v>6</v>
      </c>
      <c r="C1903" t="s">
        <v>56</v>
      </c>
      <c r="D1903" t="s">
        <v>7</v>
      </c>
      <c r="E1903" t="s">
        <v>8</v>
      </c>
      <c r="F1903" s="1">
        <v>5768</v>
      </c>
    </row>
    <row r="1904" spans="1:7" x14ac:dyDescent="0.25">
      <c r="A1904">
        <v>1998</v>
      </c>
      <c r="B1904" t="s">
        <v>6</v>
      </c>
      <c r="C1904" t="s">
        <v>57</v>
      </c>
      <c r="D1904" t="s">
        <v>7</v>
      </c>
      <c r="E1904" t="s">
        <v>8</v>
      </c>
      <c r="F1904" s="1">
        <v>5834</v>
      </c>
    </row>
    <row r="1905" spans="1:7" x14ac:dyDescent="0.25">
      <c r="A1905">
        <v>1998</v>
      </c>
      <c r="B1905" t="s">
        <v>6</v>
      </c>
      <c r="C1905" t="s">
        <v>58</v>
      </c>
      <c r="D1905" t="s">
        <v>7</v>
      </c>
      <c r="E1905" t="s">
        <v>8</v>
      </c>
      <c r="F1905" s="1">
        <v>5849</v>
      </c>
    </row>
    <row r="1906" spans="1:7" x14ac:dyDescent="0.25">
      <c r="A1906">
        <v>1998</v>
      </c>
      <c r="B1906" t="s">
        <v>6</v>
      </c>
      <c r="C1906" t="s">
        <v>59</v>
      </c>
      <c r="D1906" t="s">
        <v>7</v>
      </c>
      <c r="E1906" t="s">
        <v>8</v>
      </c>
      <c r="F1906" s="1">
        <v>5745</v>
      </c>
    </row>
    <row r="1907" spans="1:7" x14ac:dyDescent="0.25">
      <c r="A1907">
        <v>1998</v>
      </c>
      <c r="B1907" t="s">
        <v>6</v>
      </c>
      <c r="C1907" t="s">
        <v>60</v>
      </c>
      <c r="D1907" t="s">
        <v>7</v>
      </c>
      <c r="E1907" t="s">
        <v>8</v>
      </c>
      <c r="F1907" s="1">
        <v>5553</v>
      </c>
      <c r="G1907" s="1">
        <f>SUM(F1907:F1911)</f>
        <v>25324</v>
      </c>
    </row>
    <row r="1908" spans="1:7" x14ac:dyDescent="0.25">
      <c r="A1908">
        <v>1998</v>
      </c>
      <c r="B1908" t="s">
        <v>6</v>
      </c>
      <c r="C1908" t="s">
        <v>61</v>
      </c>
      <c r="D1908" t="s">
        <v>7</v>
      </c>
      <c r="E1908" t="s">
        <v>8</v>
      </c>
      <c r="F1908" s="1">
        <v>5436</v>
      </c>
    </row>
    <row r="1909" spans="1:7" x14ac:dyDescent="0.25">
      <c r="A1909">
        <v>1998</v>
      </c>
      <c r="B1909" t="s">
        <v>6</v>
      </c>
      <c r="C1909" t="s">
        <v>62</v>
      </c>
      <c r="D1909" t="s">
        <v>7</v>
      </c>
      <c r="E1909" t="s">
        <v>8</v>
      </c>
      <c r="F1909" s="1">
        <v>4694</v>
      </c>
    </row>
    <row r="1910" spans="1:7" x14ac:dyDescent="0.25">
      <c r="A1910">
        <v>1998</v>
      </c>
      <c r="B1910" t="s">
        <v>6</v>
      </c>
      <c r="C1910" t="s">
        <v>63</v>
      </c>
      <c r="D1910" t="s">
        <v>7</v>
      </c>
      <c r="E1910" t="s">
        <v>8</v>
      </c>
      <c r="F1910" s="1">
        <v>4705</v>
      </c>
    </row>
    <row r="1911" spans="1:7" x14ac:dyDescent="0.25">
      <c r="A1911">
        <v>1998</v>
      </c>
      <c r="B1911" t="s">
        <v>6</v>
      </c>
      <c r="C1911" t="s">
        <v>64</v>
      </c>
      <c r="D1911" t="s">
        <v>7</v>
      </c>
      <c r="E1911" t="s">
        <v>8</v>
      </c>
      <c r="F1911" s="1">
        <v>4936</v>
      </c>
    </row>
    <row r="1912" spans="1:7" x14ac:dyDescent="0.25">
      <c r="A1912">
        <v>1998</v>
      </c>
      <c r="B1912" t="s">
        <v>6</v>
      </c>
      <c r="C1912" t="s">
        <v>65</v>
      </c>
      <c r="D1912" t="s">
        <v>7</v>
      </c>
      <c r="E1912" t="s">
        <v>8</v>
      </c>
      <c r="F1912" s="1">
        <v>4706</v>
      </c>
      <c r="G1912" s="1">
        <f>SUM(F1912:F1916)</f>
        <v>22471</v>
      </c>
    </row>
    <row r="1913" spans="1:7" x14ac:dyDescent="0.25">
      <c r="A1913">
        <v>1998</v>
      </c>
      <c r="B1913" t="s">
        <v>6</v>
      </c>
      <c r="C1913" t="s">
        <v>66</v>
      </c>
      <c r="D1913" t="s">
        <v>7</v>
      </c>
      <c r="E1913" t="s">
        <v>8</v>
      </c>
      <c r="F1913" s="1">
        <v>4301</v>
      </c>
    </row>
    <row r="1914" spans="1:7" x14ac:dyDescent="0.25">
      <c r="A1914">
        <v>1998</v>
      </c>
      <c r="B1914" t="s">
        <v>6</v>
      </c>
      <c r="C1914" t="s">
        <v>67</v>
      </c>
      <c r="D1914" t="s">
        <v>7</v>
      </c>
      <c r="E1914" t="s">
        <v>8</v>
      </c>
      <c r="F1914" s="1">
        <v>4473</v>
      </c>
    </row>
    <row r="1915" spans="1:7" x14ac:dyDescent="0.25">
      <c r="A1915">
        <v>1998</v>
      </c>
      <c r="B1915" t="s">
        <v>6</v>
      </c>
      <c r="C1915" t="s">
        <v>68</v>
      </c>
      <c r="D1915" t="s">
        <v>7</v>
      </c>
      <c r="E1915" t="s">
        <v>8</v>
      </c>
      <c r="F1915" s="1">
        <v>4623</v>
      </c>
    </row>
    <row r="1916" spans="1:7" x14ac:dyDescent="0.25">
      <c r="A1916">
        <v>1998</v>
      </c>
      <c r="B1916" t="s">
        <v>6</v>
      </c>
      <c r="C1916" t="s">
        <v>69</v>
      </c>
      <c r="D1916" t="s">
        <v>7</v>
      </c>
      <c r="E1916" t="s">
        <v>8</v>
      </c>
      <c r="F1916" s="1">
        <v>4368</v>
      </c>
    </row>
    <row r="1917" spans="1:7" x14ac:dyDescent="0.25">
      <c r="A1917">
        <v>1998</v>
      </c>
      <c r="B1917" t="s">
        <v>6</v>
      </c>
      <c r="C1917" t="s">
        <v>70</v>
      </c>
      <c r="D1917" t="s">
        <v>7</v>
      </c>
      <c r="E1917" t="s">
        <v>8</v>
      </c>
      <c r="F1917" s="1">
        <v>4258</v>
      </c>
      <c r="G1917" s="1">
        <f>SUM(F1917:F1921)</f>
        <v>20272</v>
      </c>
    </row>
    <row r="1918" spans="1:7" x14ac:dyDescent="0.25">
      <c r="A1918">
        <v>1998</v>
      </c>
      <c r="B1918" t="s">
        <v>6</v>
      </c>
      <c r="C1918" t="s">
        <v>71</v>
      </c>
      <c r="D1918" t="s">
        <v>7</v>
      </c>
      <c r="E1918" t="s">
        <v>8</v>
      </c>
      <c r="F1918" s="1">
        <v>4154</v>
      </c>
    </row>
    <row r="1919" spans="1:7" x14ac:dyDescent="0.25">
      <c r="A1919">
        <v>1998</v>
      </c>
      <c r="B1919" t="s">
        <v>6</v>
      </c>
      <c r="C1919" t="s">
        <v>72</v>
      </c>
      <c r="D1919" t="s">
        <v>7</v>
      </c>
      <c r="E1919" t="s">
        <v>8</v>
      </c>
      <c r="F1919" s="1">
        <v>3996</v>
      </c>
    </row>
    <row r="1920" spans="1:7" x14ac:dyDescent="0.25">
      <c r="A1920">
        <v>1998</v>
      </c>
      <c r="B1920" t="s">
        <v>6</v>
      </c>
      <c r="C1920" t="s">
        <v>73</v>
      </c>
      <c r="D1920" t="s">
        <v>7</v>
      </c>
      <c r="E1920" t="s">
        <v>8</v>
      </c>
      <c r="F1920" s="1">
        <v>3951</v>
      </c>
    </row>
    <row r="1921" spans="1:7" x14ac:dyDescent="0.25">
      <c r="A1921">
        <v>1998</v>
      </c>
      <c r="B1921" t="s">
        <v>6</v>
      </c>
      <c r="C1921" t="s">
        <v>74</v>
      </c>
      <c r="D1921" t="s">
        <v>7</v>
      </c>
      <c r="E1921" t="s">
        <v>8</v>
      </c>
      <c r="F1921" s="1">
        <v>3913</v>
      </c>
    </row>
    <row r="1922" spans="1:7" x14ac:dyDescent="0.25">
      <c r="A1922">
        <v>1998</v>
      </c>
      <c r="B1922" t="s">
        <v>6</v>
      </c>
      <c r="C1922" t="s">
        <v>75</v>
      </c>
      <c r="D1922" t="s">
        <v>7</v>
      </c>
      <c r="E1922" t="s">
        <v>8</v>
      </c>
      <c r="F1922" s="1">
        <v>3893</v>
      </c>
      <c r="G1922" s="1">
        <f>SUM(F1922:F1926)</f>
        <v>20129</v>
      </c>
    </row>
    <row r="1923" spans="1:7" x14ac:dyDescent="0.25">
      <c r="A1923">
        <v>1998</v>
      </c>
      <c r="B1923" t="s">
        <v>6</v>
      </c>
      <c r="C1923" t="s">
        <v>76</v>
      </c>
      <c r="D1923" t="s">
        <v>7</v>
      </c>
      <c r="E1923" t="s">
        <v>8</v>
      </c>
      <c r="F1923" s="1">
        <v>4178</v>
      </c>
    </row>
    <row r="1924" spans="1:7" x14ac:dyDescent="0.25">
      <c r="A1924">
        <v>1998</v>
      </c>
      <c r="B1924" t="s">
        <v>6</v>
      </c>
      <c r="C1924" t="s">
        <v>77</v>
      </c>
      <c r="D1924" t="s">
        <v>7</v>
      </c>
      <c r="E1924" t="s">
        <v>8</v>
      </c>
      <c r="F1924" s="1">
        <v>4110</v>
      </c>
    </row>
    <row r="1925" spans="1:7" x14ac:dyDescent="0.25">
      <c r="A1925">
        <v>1998</v>
      </c>
      <c r="B1925" t="s">
        <v>6</v>
      </c>
      <c r="C1925" t="s">
        <v>78</v>
      </c>
      <c r="D1925" t="s">
        <v>7</v>
      </c>
      <c r="E1925" t="s">
        <v>8</v>
      </c>
      <c r="F1925" s="1">
        <v>4083</v>
      </c>
    </row>
    <row r="1926" spans="1:7" x14ac:dyDescent="0.25">
      <c r="A1926">
        <v>1998</v>
      </c>
      <c r="B1926" t="s">
        <v>6</v>
      </c>
      <c r="C1926" t="s">
        <v>79</v>
      </c>
      <c r="D1926" t="s">
        <v>7</v>
      </c>
      <c r="E1926" t="s">
        <v>8</v>
      </c>
      <c r="F1926" s="1">
        <v>3865</v>
      </c>
    </row>
    <row r="1927" spans="1:7" x14ac:dyDescent="0.25">
      <c r="A1927">
        <v>1998</v>
      </c>
      <c r="B1927" t="s">
        <v>6</v>
      </c>
      <c r="C1927" t="s">
        <v>80</v>
      </c>
      <c r="D1927" t="s">
        <v>7</v>
      </c>
      <c r="E1927" t="s">
        <v>8</v>
      </c>
      <c r="F1927" s="1">
        <v>3659</v>
      </c>
      <c r="G1927" s="1">
        <f>SUM(F1927:F1931)</f>
        <v>15802</v>
      </c>
    </row>
    <row r="1928" spans="1:7" x14ac:dyDescent="0.25">
      <c r="A1928">
        <v>1998</v>
      </c>
      <c r="B1928" t="s">
        <v>6</v>
      </c>
      <c r="C1928" t="s">
        <v>81</v>
      </c>
      <c r="D1928" t="s">
        <v>7</v>
      </c>
      <c r="E1928" t="s">
        <v>8</v>
      </c>
      <c r="F1928" s="1">
        <v>3411</v>
      </c>
    </row>
    <row r="1929" spans="1:7" x14ac:dyDescent="0.25">
      <c r="A1929">
        <v>1998</v>
      </c>
      <c r="B1929" t="s">
        <v>6</v>
      </c>
      <c r="C1929" t="s">
        <v>82</v>
      </c>
      <c r="D1929" t="s">
        <v>7</v>
      </c>
      <c r="E1929" t="s">
        <v>8</v>
      </c>
      <c r="F1929" s="1">
        <v>3077</v>
      </c>
    </row>
    <row r="1930" spans="1:7" x14ac:dyDescent="0.25">
      <c r="A1930">
        <v>1998</v>
      </c>
      <c r="B1930" t="s">
        <v>6</v>
      </c>
      <c r="C1930" t="s">
        <v>83</v>
      </c>
      <c r="D1930" t="s">
        <v>7</v>
      </c>
      <c r="E1930" t="s">
        <v>8</v>
      </c>
      <c r="F1930" s="1">
        <v>2810</v>
      </c>
    </row>
    <row r="1931" spans="1:7" x14ac:dyDescent="0.25">
      <c r="A1931">
        <v>1998</v>
      </c>
      <c r="B1931" t="s">
        <v>6</v>
      </c>
      <c r="C1931" t="s">
        <v>84</v>
      </c>
      <c r="D1931" t="s">
        <v>7</v>
      </c>
      <c r="E1931" t="s">
        <v>8</v>
      </c>
      <c r="F1931" s="1">
        <v>2845</v>
      </c>
    </row>
    <row r="1932" spans="1:7" x14ac:dyDescent="0.25">
      <c r="A1932">
        <v>1998</v>
      </c>
      <c r="B1932" t="s">
        <v>6</v>
      </c>
      <c r="C1932" t="s">
        <v>85</v>
      </c>
      <c r="D1932" t="s">
        <v>7</v>
      </c>
      <c r="E1932" t="s">
        <v>8</v>
      </c>
      <c r="F1932" s="1">
        <v>2491</v>
      </c>
      <c r="G1932" s="1">
        <f>SUM(F1932:F1936)</f>
        <v>10711</v>
      </c>
    </row>
    <row r="1933" spans="1:7" x14ac:dyDescent="0.25">
      <c r="A1933">
        <v>1998</v>
      </c>
      <c r="B1933" t="s">
        <v>6</v>
      </c>
      <c r="C1933" t="s">
        <v>86</v>
      </c>
      <c r="D1933" t="s">
        <v>7</v>
      </c>
      <c r="E1933" t="s">
        <v>8</v>
      </c>
      <c r="F1933" s="1">
        <v>2501</v>
      </c>
    </row>
    <row r="1934" spans="1:7" x14ac:dyDescent="0.25">
      <c r="A1934">
        <v>1998</v>
      </c>
      <c r="B1934" t="s">
        <v>6</v>
      </c>
      <c r="C1934" t="s">
        <v>87</v>
      </c>
      <c r="D1934" t="s">
        <v>7</v>
      </c>
      <c r="E1934" t="s">
        <v>8</v>
      </c>
      <c r="F1934" s="1">
        <v>2377</v>
      </c>
    </row>
    <row r="1935" spans="1:7" x14ac:dyDescent="0.25">
      <c r="A1935">
        <v>1998</v>
      </c>
      <c r="B1935" t="s">
        <v>6</v>
      </c>
      <c r="C1935" t="s">
        <v>88</v>
      </c>
      <c r="D1935" t="s">
        <v>7</v>
      </c>
      <c r="E1935" t="s">
        <v>8</v>
      </c>
      <c r="F1935" s="1">
        <v>1837</v>
      </c>
    </row>
    <row r="1936" spans="1:7" x14ac:dyDescent="0.25">
      <c r="A1936">
        <v>1998</v>
      </c>
      <c r="B1936" t="s">
        <v>6</v>
      </c>
      <c r="C1936" t="s">
        <v>89</v>
      </c>
      <c r="D1936" t="s">
        <v>7</v>
      </c>
      <c r="E1936" t="s">
        <v>8</v>
      </c>
      <c r="F1936" s="1">
        <v>1505</v>
      </c>
    </row>
    <row r="1937" spans="1:7" x14ac:dyDescent="0.25">
      <c r="A1937">
        <v>1998</v>
      </c>
      <c r="B1937" t="s">
        <v>6</v>
      </c>
      <c r="C1937" t="s">
        <v>90</v>
      </c>
      <c r="D1937" t="s">
        <v>7</v>
      </c>
      <c r="E1937" t="s">
        <v>8</v>
      </c>
      <c r="F1937" s="1">
        <v>1421</v>
      </c>
      <c r="G1937" s="1">
        <f>SUM(F1937:F1941)</f>
        <v>7168</v>
      </c>
    </row>
    <row r="1938" spans="1:7" x14ac:dyDescent="0.25">
      <c r="A1938">
        <v>1998</v>
      </c>
      <c r="B1938" t="s">
        <v>6</v>
      </c>
      <c r="C1938" t="s">
        <v>91</v>
      </c>
      <c r="D1938" t="s">
        <v>7</v>
      </c>
      <c r="E1938" t="s">
        <v>8</v>
      </c>
      <c r="F1938" s="1">
        <v>1370</v>
      </c>
    </row>
    <row r="1939" spans="1:7" x14ac:dyDescent="0.25">
      <c r="A1939">
        <v>1998</v>
      </c>
      <c r="B1939" t="s">
        <v>6</v>
      </c>
      <c r="C1939" t="s">
        <v>92</v>
      </c>
      <c r="D1939" t="s">
        <v>7</v>
      </c>
      <c r="E1939" t="s">
        <v>8</v>
      </c>
      <c r="F1939" s="1">
        <v>1501</v>
      </c>
    </row>
    <row r="1940" spans="1:7" x14ac:dyDescent="0.25">
      <c r="A1940">
        <v>1998</v>
      </c>
      <c r="B1940" t="s">
        <v>6</v>
      </c>
      <c r="C1940" t="s">
        <v>93</v>
      </c>
      <c r="D1940" t="s">
        <v>7</v>
      </c>
      <c r="E1940" t="s">
        <v>8</v>
      </c>
      <c r="F1940" s="1">
        <v>1562</v>
      </c>
    </row>
    <row r="1941" spans="1:7" x14ac:dyDescent="0.25">
      <c r="A1941">
        <v>1998</v>
      </c>
      <c r="B1941" t="s">
        <v>6</v>
      </c>
      <c r="C1941" t="s">
        <v>94</v>
      </c>
      <c r="D1941" t="s">
        <v>7</v>
      </c>
      <c r="E1941" t="s">
        <v>8</v>
      </c>
      <c r="F1941" s="1">
        <v>1314</v>
      </c>
    </row>
    <row r="1942" spans="1:7" x14ac:dyDescent="0.25">
      <c r="A1942">
        <v>1998</v>
      </c>
      <c r="B1942" t="s">
        <v>6</v>
      </c>
      <c r="C1942" t="s">
        <v>95</v>
      </c>
      <c r="D1942" t="s">
        <v>7</v>
      </c>
      <c r="E1942" t="s">
        <v>8</v>
      </c>
      <c r="F1942" s="1">
        <v>1230</v>
      </c>
      <c r="G1942" s="1">
        <f>SUM(F1942:F1946)</f>
        <v>4594</v>
      </c>
    </row>
    <row r="1943" spans="1:7" x14ac:dyDescent="0.25">
      <c r="A1943">
        <v>1998</v>
      </c>
      <c r="B1943" t="s">
        <v>6</v>
      </c>
      <c r="C1943" t="s">
        <v>96</v>
      </c>
      <c r="D1943" t="s">
        <v>7</v>
      </c>
      <c r="E1943" t="s">
        <v>8</v>
      </c>
      <c r="F1943" s="1">
        <v>1064</v>
      </c>
    </row>
    <row r="1944" spans="1:7" x14ac:dyDescent="0.25">
      <c r="A1944">
        <v>1998</v>
      </c>
      <c r="B1944" t="s">
        <v>6</v>
      </c>
      <c r="C1944" t="s">
        <v>97</v>
      </c>
      <c r="D1944" t="s">
        <v>7</v>
      </c>
      <c r="E1944" t="s">
        <v>8</v>
      </c>
      <c r="F1944">
        <v>880</v>
      </c>
    </row>
    <row r="1945" spans="1:7" x14ac:dyDescent="0.25">
      <c r="A1945">
        <v>1998</v>
      </c>
      <c r="B1945" t="s">
        <v>6</v>
      </c>
      <c r="C1945" t="s">
        <v>98</v>
      </c>
      <c r="D1945" t="s">
        <v>7</v>
      </c>
      <c r="E1945" t="s">
        <v>8</v>
      </c>
      <c r="F1945">
        <v>806</v>
      </c>
    </row>
    <row r="1946" spans="1:7" x14ac:dyDescent="0.25">
      <c r="A1946">
        <v>1998</v>
      </c>
      <c r="B1946" t="s">
        <v>6</v>
      </c>
      <c r="C1946" t="s">
        <v>99</v>
      </c>
      <c r="D1946" t="s">
        <v>7</v>
      </c>
      <c r="E1946" t="s">
        <v>8</v>
      </c>
      <c r="F1946">
        <v>614</v>
      </c>
    </row>
    <row r="1947" spans="1:7" x14ac:dyDescent="0.25">
      <c r="A1947">
        <v>1998</v>
      </c>
      <c r="B1947" t="s">
        <v>6</v>
      </c>
      <c r="C1947" t="s">
        <v>100</v>
      </c>
      <c r="D1947" t="s">
        <v>7</v>
      </c>
      <c r="E1947" t="s">
        <v>8</v>
      </c>
      <c r="F1947">
        <v>509</v>
      </c>
      <c r="G1947" s="1">
        <f>SUM(F1947:F1951)</f>
        <v>1467</v>
      </c>
    </row>
    <row r="1948" spans="1:7" x14ac:dyDescent="0.25">
      <c r="A1948">
        <v>1998</v>
      </c>
      <c r="B1948" t="s">
        <v>6</v>
      </c>
      <c r="C1948" t="s">
        <v>101</v>
      </c>
      <c r="D1948" t="s">
        <v>7</v>
      </c>
      <c r="E1948" t="s">
        <v>8</v>
      </c>
      <c r="F1948">
        <v>333</v>
      </c>
    </row>
    <row r="1949" spans="1:7" x14ac:dyDescent="0.25">
      <c r="A1949">
        <v>1998</v>
      </c>
      <c r="B1949" t="s">
        <v>6</v>
      </c>
      <c r="C1949" t="s">
        <v>102</v>
      </c>
      <c r="D1949" t="s">
        <v>7</v>
      </c>
      <c r="E1949" t="s">
        <v>8</v>
      </c>
      <c r="F1949">
        <v>300</v>
      </c>
    </row>
    <row r="1950" spans="1:7" x14ac:dyDescent="0.25">
      <c r="A1950">
        <v>1998</v>
      </c>
      <c r="B1950" t="s">
        <v>6</v>
      </c>
      <c r="C1950" t="s">
        <v>103</v>
      </c>
      <c r="D1950" t="s">
        <v>7</v>
      </c>
      <c r="E1950" t="s">
        <v>8</v>
      </c>
      <c r="F1950">
        <v>169</v>
      </c>
    </row>
    <row r="1951" spans="1:7" x14ac:dyDescent="0.25">
      <c r="A1951">
        <v>1998</v>
      </c>
      <c r="B1951" t="s">
        <v>6</v>
      </c>
      <c r="C1951" t="s">
        <v>104</v>
      </c>
      <c r="D1951" t="s">
        <v>7</v>
      </c>
      <c r="E1951" t="s">
        <v>8</v>
      </c>
      <c r="F1951">
        <v>156</v>
      </c>
    </row>
    <row r="1952" spans="1:7" x14ac:dyDescent="0.25">
      <c r="A1952">
        <v>1998</v>
      </c>
      <c r="B1952" t="s">
        <v>6</v>
      </c>
      <c r="C1952" t="s">
        <v>105</v>
      </c>
      <c r="D1952" t="s">
        <v>7</v>
      </c>
      <c r="E1952" t="s">
        <v>8</v>
      </c>
      <c r="F1952" t="s">
        <v>10</v>
      </c>
      <c r="G1952" s="1">
        <f>SUM(F1952:F1957)</f>
        <v>303</v>
      </c>
    </row>
    <row r="1953" spans="1:7" x14ac:dyDescent="0.25">
      <c r="A1953">
        <v>1998</v>
      </c>
      <c r="B1953" t="s">
        <v>6</v>
      </c>
      <c r="C1953" t="s">
        <v>106</v>
      </c>
      <c r="D1953" t="s">
        <v>7</v>
      </c>
      <c r="E1953" t="s">
        <v>8</v>
      </c>
      <c r="F1953" t="s">
        <v>10</v>
      </c>
    </row>
    <row r="1954" spans="1:7" x14ac:dyDescent="0.25">
      <c r="A1954">
        <v>1998</v>
      </c>
      <c r="B1954" t="s">
        <v>6</v>
      </c>
      <c r="C1954" t="s">
        <v>107</v>
      </c>
      <c r="D1954" t="s">
        <v>7</v>
      </c>
      <c r="E1954" t="s">
        <v>8</v>
      </c>
      <c r="F1954" t="s">
        <v>10</v>
      </c>
    </row>
    <row r="1955" spans="1:7" x14ac:dyDescent="0.25">
      <c r="A1955">
        <v>1998</v>
      </c>
      <c r="B1955" t="s">
        <v>6</v>
      </c>
      <c r="C1955" t="s">
        <v>108</v>
      </c>
      <c r="D1955" t="s">
        <v>7</v>
      </c>
      <c r="E1955" t="s">
        <v>8</v>
      </c>
      <c r="F1955" t="s">
        <v>10</v>
      </c>
    </row>
    <row r="1956" spans="1:7" x14ac:dyDescent="0.25">
      <c r="A1956">
        <v>1998</v>
      </c>
      <c r="B1956" t="s">
        <v>6</v>
      </c>
      <c r="C1956" t="s">
        <v>109</v>
      </c>
      <c r="D1956" t="s">
        <v>7</v>
      </c>
      <c r="E1956" t="s">
        <v>8</v>
      </c>
      <c r="F1956" t="s">
        <v>10</v>
      </c>
    </row>
    <row r="1957" spans="1:7" x14ac:dyDescent="0.25">
      <c r="A1957">
        <v>1998</v>
      </c>
      <c r="B1957" t="s">
        <v>6</v>
      </c>
      <c r="C1957" t="s">
        <v>110</v>
      </c>
      <c r="D1957" t="s">
        <v>7</v>
      </c>
      <c r="E1957" t="s">
        <v>8</v>
      </c>
      <c r="F1957">
        <v>303</v>
      </c>
    </row>
    <row r="1958" spans="1:7" x14ac:dyDescent="0.25">
      <c r="A1958">
        <v>1998</v>
      </c>
      <c r="B1958" t="s">
        <v>6</v>
      </c>
      <c r="C1958" t="s">
        <v>111</v>
      </c>
      <c r="D1958" t="s">
        <v>7</v>
      </c>
      <c r="E1958" t="s">
        <v>8</v>
      </c>
      <c r="F1958">
        <v>0</v>
      </c>
    </row>
    <row r="1959" spans="1:7" x14ac:dyDescent="0.25">
      <c r="A1959">
        <v>1999</v>
      </c>
      <c r="B1959" t="s">
        <v>6</v>
      </c>
      <c r="C1959" t="s">
        <v>7</v>
      </c>
      <c r="D1959" t="s">
        <v>7</v>
      </c>
      <c r="E1959" t="s">
        <v>8</v>
      </c>
      <c r="F1959" s="1">
        <v>427350</v>
      </c>
      <c r="G1959" s="1">
        <f>F1959</f>
        <v>427350</v>
      </c>
    </row>
    <row r="1960" spans="1:7" x14ac:dyDescent="0.25">
      <c r="A1960">
        <v>1999</v>
      </c>
      <c r="B1960" t="s">
        <v>6</v>
      </c>
      <c r="C1960" t="s">
        <v>9</v>
      </c>
      <c r="D1960" t="s">
        <v>7</v>
      </c>
      <c r="E1960" t="s">
        <v>8</v>
      </c>
      <c r="F1960" s="1">
        <v>5339</v>
      </c>
      <c r="G1960" s="1">
        <f>SUM(F1960:F1964)</f>
        <v>28419</v>
      </c>
    </row>
    <row r="1961" spans="1:7" x14ac:dyDescent="0.25">
      <c r="A1961">
        <v>1999</v>
      </c>
      <c r="B1961" t="s">
        <v>6</v>
      </c>
      <c r="C1961" t="s">
        <v>11</v>
      </c>
      <c r="D1961" t="s">
        <v>7</v>
      </c>
      <c r="E1961" t="s">
        <v>8</v>
      </c>
      <c r="F1961" s="1">
        <v>5510</v>
      </c>
    </row>
    <row r="1962" spans="1:7" x14ac:dyDescent="0.25">
      <c r="A1962">
        <v>1999</v>
      </c>
      <c r="B1962" t="s">
        <v>6</v>
      </c>
      <c r="C1962" t="s">
        <v>12</v>
      </c>
      <c r="D1962" t="s">
        <v>7</v>
      </c>
      <c r="E1962" t="s">
        <v>8</v>
      </c>
      <c r="F1962" s="1">
        <v>5916</v>
      </c>
    </row>
    <row r="1963" spans="1:7" x14ac:dyDescent="0.25">
      <c r="A1963">
        <v>1999</v>
      </c>
      <c r="B1963" t="s">
        <v>6</v>
      </c>
      <c r="C1963" t="s">
        <v>13</v>
      </c>
      <c r="D1963" t="s">
        <v>7</v>
      </c>
      <c r="E1963" t="s">
        <v>8</v>
      </c>
      <c r="F1963" s="1">
        <v>5787</v>
      </c>
    </row>
    <row r="1964" spans="1:7" x14ac:dyDescent="0.25">
      <c r="A1964">
        <v>1999</v>
      </c>
      <c r="B1964" t="s">
        <v>6</v>
      </c>
      <c r="C1964" t="s">
        <v>14</v>
      </c>
      <c r="D1964" t="s">
        <v>7</v>
      </c>
      <c r="E1964" t="s">
        <v>8</v>
      </c>
      <c r="F1964" s="1">
        <v>5867</v>
      </c>
    </row>
    <row r="1965" spans="1:7" x14ac:dyDescent="0.25">
      <c r="A1965">
        <v>1999</v>
      </c>
      <c r="B1965" t="s">
        <v>6</v>
      </c>
      <c r="C1965" t="s">
        <v>15</v>
      </c>
      <c r="D1965" t="s">
        <v>7</v>
      </c>
      <c r="E1965" t="s">
        <v>8</v>
      </c>
      <c r="F1965" s="1">
        <v>5740</v>
      </c>
      <c r="G1965" s="1">
        <f>SUM(F1965:F1969)</f>
        <v>27538</v>
      </c>
    </row>
    <row r="1966" spans="1:7" x14ac:dyDescent="0.25">
      <c r="A1966">
        <v>1999</v>
      </c>
      <c r="B1966" t="s">
        <v>6</v>
      </c>
      <c r="C1966" t="s">
        <v>16</v>
      </c>
      <c r="D1966" t="s">
        <v>7</v>
      </c>
      <c r="E1966" t="s">
        <v>8</v>
      </c>
      <c r="F1966" s="1">
        <v>5607</v>
      </c>
    </row>
    <row r="1967" spans="1:7" x14ac:dyDescent="0.25">
      <c r="A1967">
        <v>1999</v>
      </c>
      <c r="B1967" t="s">
        <v>6</v>
      </c>
      <c r="C1967" t="s">
        <v>17</v>
      </c>
      <c r="D1967" t="s">
        <v>7</v>
      </c>
      <c r="E1967" t="s">
        <v>8</v>
      </c>
      <c r="F1967" s="1">
        <v>5340</v>
      </c>
    </row>
    <row r="1968" spans="1:7" x14ac:dyDescent="0.25">
      <c r="A1968">
        <v>1999</v>
      </c>
      <c r="B1968" t="s">
        <v>6</v>
      </c>
      <c r="C1968" t="s">
        <v>18</v>
      </c>
      <c r="D1968" t="s">
        <v>7</v>
      </c>
      <c r="E1968" t="s">
        <v>8</v>
      </c>
      <c r="F1968" s="1">
        <v>5626</v>
      </c>
    </row>
    <row r="1969" spans="1:7" x14ac:dyDescent="0.25">
      <c r="A1969">
        <v>1999</v>
      </c>
      <c r="B1969" t="s">
        <v>6</v>
      </c>
      <c r="C1969" t="s">
        <v>19</v>
      </c>
      <c r="D1969" t="s">
        <v>7</v>
      </c>
      <c r="E1969" t="s">
        <v>8</v>
      </c>
      <c r="F1969" s="1">
        <v>5225</v>
      </c>
    </row>
    <row r="1970" spans="1:7" x14ac:dyDescent="0.25">
      <c r="A1970">
        <v>1999</v>
      </c>
      <c r="B1970" t="s">
        <v>6</v>
      </c>
      <c r="C1970" t="s">
        <v>20</v>
      </c>
      <c r="D1970" t="s">
        <v>7</v>
      </c>
      <c r="E1970" t="s">
        <v>8</v>
      </c>
      <c r="F1970" s="1">
        <v>5258</v>
      </c>
      <c r="G1970" s="1">
        <f>SUM(F1970:F1974)</f>
        <v>24475</v>
      </c>
    </row>
    <row r="1971" spans="1:7" x14ac:dyDescent="0.25">
      <c r="A1971">
        <v>1999</v>
      </c>
      <c r="B1971" t="s">
        <v>6</v>
      </c>
      <c r="C1971" t="s">
        <v>21</v>
      </c>
      <c r="D1971" t="s">
        <v>7</v>
      </c>
      <c r="E1971" t="s">
        <v>8</v>
      </c>
      <c r="F1971" s="1">
        <v>4927</v>
      </c>
    </row>
    <row r="1972" spans="1:7" x14ac:dyDescent="0.25">
      <c r="A1972">
        <v>1999</v>
      </c>
      <c r="B1972" t="s">
        <v>6</v>
      </c>
      <c r="C1972" t="s">
        <v>22</v>
      </c>
      <c r="D1972" t="s">
        <v>7</v>
      </c>
      <c r="E1972" t="s">
        <v>8</v>
      </c>
      <c r="F1972" s="1">
        <v>5053</v>
      </c>
    </row>
    <row r="1973" spans="1:7" x14ac:dyDescent="0.25">
      <c r="A1973">
        <v>1999</v>
      </c>
      <c r="B1973" t="s">
        <v>6</v>
      </c>
      <c r="C1973" t="s">
        <v>23</v>
      </c>
      <c r="D1973" t="s">
        <v>7</v>
      </c>
      <c r="E1973" t="s">
        <v>8</v>
      </c>
      <c r="F1973" s="1">
        <v>4567</v>
      </c>
    </row>
    <row r="1974" spans="1:7" x14ac:dyDescent="0.25">
      <c r="A1974">
        <v>1999</v>
      </c>
      <c r="B1974" t="s">
        <v>6</v>
      </c>
      <c r="C1974" t="s">
        <v>24</v>
      </c>
      <c r="D1974" t="s">
        <v>7</v>
      </c>
      <c r="E1974" t="s">
        <v>8</v>
      </c>
      <c r="F1974" s="1">
        <v>4670</v>
      </c>
    </row>
    <row r="1975" spans="1:7" x14ac:dyDescent="0.25">
      <c r="A1975">
        <v>1999</v>
      </c>
      <c r="B1975" t="s">
        <v>6</v>
      </c>
      <c r="C1975" t="s">
        <v>25</v>
      </c>
      <c r="D1975" t="s">
        <v>7</v>
      </c>
      <c r="E1975" t="s">
        <v>8</v>
      </c>
      <c r="F1975" s="1">
        <v>4637</v>
      </c>
      <c r="G1975" s="1">
        <f>SUM(F1975:F1979)</f>
        <v>23565</v>
      </c>
    </row>
    <row r="1976" spans="1:7" x14ac:dyDescent="0.25">
      <c r="A1976">
        <v>1999</v>
      </c>
      <c r="B1976" t="s">
        <v>6</v>
      </c>
      <c r="C1976" t="s">
        <v>26</v>
      </c>
      <c r="D1976" t="s">
        <v>7</v>
      </c>
      <c r="E1976" t="s">
        <v>8</v>
      </c>
      <c r="F1976" s="1">
        <v>4655</v>
      </c>
    </row>
    <row r="1977" spans="1:7" x14ac:dyDescent="0.25">
      <c r="A1977">
        <v>1999</v>
      </c>
      <c r="B1977" t="s">
        <v>6</v>
      </c>
      <c r="C1977" t="s">
        <v>27</v>
      </c>
      <c r="D1977" t="s">
        <v>7</v>
      </c>
      <c r="E1977" t="s">
        <v>8</v>
      </c>
      <c r="F1977" s="1">
        <v>4884</v>
      </c>
    </row>
    <row r="1978" spans="1:7" x14ac:dyDescent="0.25">
      <c r="A1978">
        <v>1999</v>
      </c>
      <c r="B1978" t="s">
        <v>6</v>
      </c>
      <c r="C1978" t="s">
        <v>28</v>
      </c>
      <c r="D1978" t="s">
        <v>7</v>
      </c>
      <c r="E1978" t="s">
        <v>8</v>
      </c>
      <c r="F1978" s="1">
        <v>4699</v>
      </c>
    </row>
    <row r="1979" spans="1:7" x14ac:dyDescent="0.25">
      <c r="A1979">
        <v>1999</v>
      </c>
      <c r="B1979" t="s">
        <v>6</v>
      </c>
      <c r="C1979" t="s">
        <v>29</v>
      </c>
      <c r="D1979" t="s">
        <v>7</v>
      </c>
      <c r="E1979" t="s">
        <v>8</v>
      </c>
      <c r="F1979" s="1">
        <v>4690</v>
      </c>
    </row>
    <row r="1980" spans="1:7" x14ac:dyDescent="0.25">
      <c r="A1980">
        <v>1999</v>
      </c>
      <c r="B1980" t="s">
        <v>6</v>
      </c>
      <c r="C1980" t="s">
        <v>30</v>
      </c>
      <c r="D1980" t="s">
        <v>7</v>
      </c>
      <c r="E1980" t="s">
        <v>8</v>
      </c>
      <c r="F1980" s="1">
        <v>4658</v>
      </c>
      <c r="G1980" s="1">
        <f>SUM(F1980:F1984)</f>
        <v>24556</v>
      </c>
    </row>
    <row r="1981" spans="1:7" x14ac:dyDescent="0.25">
      <c r="A1981">
        <v>1999</v>
      </c>
      <c r="B1981" t="s">
        <v>6</v>
      </c>
      <c r="C1981" t="s">
        <v>31</v>
      </c>
      <c r="D1981" t="s">
        <v>7</v>
      </c>
      <c r="E1981" t="s">
        <v>8</v>
      </c>
      <c r="F1981" s="1">
        <v>4824</v>
      </c>
    </row>
    <row r="1982" spans="1:7" x14ac:dyDescent="0.25">
      <c r="A1982">
        <v>1999</v>
      </c>
      <c r="B1982" t="s">
        <v>6</v>
      </c>
      <c r="C1982" t="s">
        <v>32</v>
      </c>
      <c r="D1982" t="s">
        <v>7</v>
      </c>
      <c r="E1982" t="s">
        <v>8</v>
      </c>
      <c r="F1982" s="1">
        <v>4891</v>
      </c>
    </row>
    <row r="1983" spans="1:7" x14ac:dyDescent="0.25">
      <c r="A1983">
        <v>1999</v>
      </c>
      <c r="B1983" t="s">
        <v>6</v>
      </c>
      <c r="C1983" t="s">
        <v>33</v>
      </c>
      <c r="D1983" t="s">
        <v>7</v>
      </c>
      <c r="E1983" t="s">
        <v>8</v>
      </c>
      <c r="F1983" s="1">
        <v>5095</v>
      </c>
    </row>
    <row r="1984" spans="1:7" x14ac:dyDescent="0.25">
      <c r="A1984">
        <v>1999</v>
      </c>
      <c r="B1984" t="s">
        <v>6</v>
      </c>
      <c r="C1984" t="s">
        <v>34</v>
      </c>
      <c r="D1984" t="s">
        <v>7</v>
      </c>
      <c r="E1984" t="s">
        <v>8</v>
      </c>
      <c r="F1984" s="1">
        <v>5088</v>
      </c>
    </row>
    <row r="1985" spans="1:7" x14ac:dyDescent="0.25">
      <c r="A1985">
        <v>1999</v>
      </c>
      <c r="B1985" t="s">
        <v>6</v>
      </c>
      <c r="C1985" t="s">
        <v>35</v>
      </c>
      <c r="D1985" t="s">
        <v>7</v>
      </c>
      <c r="E1985" t="s">
        <v>8</v>
      </c>
      <c r="F1985" s="1">
        <v>5448</v>
      </c>
      <c r="G1985" s="1">
        <f>SUM(F1985:F1989)</f>
        <v>31664</v>
      </c>
    </row>
    <row r="1986" spans="1:7" x14ac:dyDescent="0.25">
      <c r="A1986">
        <v>1999</v>
      </c>
      <c r="B1986" t="s">
        <v>6</v>
      </c>
      <c r="C1986" t="s">
        <v>36</v>
      </c>
      <c r="D1986" t="s">
        <v>7</v>
      </c>
      <c r="E1986" t="s">
        <v>8</v>
      </c>
      <c r="F1986" s="1">
        <v>6070</v>
      </c>
    </row>
    <row r="1987" spans="1:7" x14ac:dyDescent="0.25">
      <c r="A1987">
        <v>1999</v>
      </c>
      <c r="B1987" t="s">
        <v>6</v>
      </c>
      <c r="C1987" t="s">
        <v>37</v>
      </c>
      <c r="D1987" t="s">
        <v>7</v>
      </c>
      <c r="E1987" t="s">
        <v>8</v>
      </c>
      <c r="F1987" s="1">
        <v>6630</v>
      </c>
    </row>
    <row r="1988" spans="1:7" x14ac:dyDescent="0.25">
      <c r="A1988">
        <v>1999</v>
      </c>
      <c r="B1988" t="s">
        <v>6</v>
      </c>
      <c r="C1988" t="s">
        <v>38</v>
      </c>
      <c r="D1988" t="s">
        <v>7</v>
      </c>
      <c r="E1988" t="s">
        <v>8</v>
      </c>
      <c r="F1988" s="1">
        <v>6653</v>
      </c>
    </row>
    <row r="1989" spans="1:7" x14ac:dyDescent="0.25">
      <c r="A1989">
        <v>1999</v>
      </c>
      <c r="B1989" t="s">
        <v>6</v>
      </c>
      <c r="C1989" t="s">
        <v>39</v>
      </c>
      <c r="D1989" t="s">
        <v>7</v>
      </c>
      <c r="E1989" t="s">
        <v>8</v>
      </c>
      <c r="F1989" s="1">
        <v>6863</v>
      </c>
    </row>
    <row r="1990" spans="1:7" x14ac:dyDescent="0.25">
      <c r="A1990">
        <v>1999</v>
      </c>
      <c r="B1990" t="s">
        <v>6</v>
      </c>
      <c r="C1990" t="s">
        <v>40</v>
      </c>
      <c r="D1990" t="s">
        <v>7</v>
      </c>
      <c r="E1990" t="s">
        <v>8</v>
      </c>
      <c r="F1990" s="1">
        <v>7040</v>
      </c>
      <c r="G1990" s="1">
        <f>SUM(F1990:F1994)</f>
        <v>36859</v>
      </c>
    </row>
    <row r="1991" spans="1:7" x14ac:dyDescent="0.25">
      <c r="A1991">
        <v>1999</v>
      </c>
      <c r="B1991" t="s">
        <v>6</v>
      </c>
      <c r="C1991" t="s">
        <v>41</v>
      </c>
      <c r="D1991" t="s">
        <v>7</v>
      </c>
      <c r="E1991" t="s">
        <v>8</v>
      </c>
      <c r="F1991" s="1">
        <v>7290</v>
      </c>
    </row>
    <row r="1992" spans="1:7" x14ac:dyDescent="0.25">
      <c r="A1992">
        <v>1999</v>
      </c>
      <c r="B1992" t="s">
        <v>6</v>
      </c>
      <c r="C1992" t="s">
        <v>42</v>
      </c>
      <c r="D1992" t="s">
        <v>7</v>
      </c>
      <c r="E1992" t="s">
        <v>8</v>
      </c>
      <c r="F1992" s="1">
        <v>7344</v>
      </c>
    </row>
    <row r="1993" spans="1:7" x14ac:dyDescent="0.25">
      <c r="A1993">
        <v>1999</v>
      </c>
      <c r="B1993" t="s">
        <v>6</v>
      </c>
      <c r="C1993" t="s">
        <v>43</v>
      </c>
      <c r="D1993" t="s">
        <v>7</v>
      </c>
      <c r="E1993" t="s">
        <v>8</v>
      </c>
      <c r="F1993" s="1">
        <v>7602</v>
      </c>
    </row>
    <row r="1994" spans="1:7" x14ac:dyDescent="0.25">
      <c r="A1994">
        <v>1999</v>
      </c>
      <c r="B1994" t="s">
        <v>6</v>
      </c>
      <c r="C1994" t="s">
        <v>44</v>
      </c>
      <c r="D1994" t="s">
        <v>7</v>
      </c>
      <c r="E1994" t="s">
        <v>8</v>
      </c>
      <c r="F1994" s="1">
        <v>7583</v>
      </c>
    </row>
    <row r="1995" spans="1:7" x14ac:dyDescent="0.25">
      <c r="A1995">
        <v>1999</v>
      </c>
      <c r="B1995" t="s">
        <v>6</v>
      </c>
      <c r="C1995" t="s">
        <v>45</v>
      </c>
      <c r="D1995" t="s">
        <v>7</v>
      </c>
      <c r="E1995" t="s">
        <v>8</v>
      </c>
      <c r="F1995" s="1">
        <v>7733</v>
      </c>
      <c r="G1995" s="1">
        <f>SUM(F1995:F1999)</f>
        <v>36560</v>
      </c>
    </row>
    <row r="1996" spans="1:7" x14ac:dyDescent="0.25">
      <c r="A1996">
        <v>1999</v>
      </c>
      <c r="B1996" t="s">
        <v>6</v>
      </c>
      <c r="C1996" t="s">
        <v>46</v>
      </c>
      <c r="D1996" t="s">
        <v>7</v>
      </c>
      <c r="E1996" t="s">
        <v>8</v>
      </c>
      <c r="F1996" s="1">
        <v>7338</v>
      </c>
    </row>
    <row r="1997" spans="1:7" x14ac:dyDescent="0.25">
      <c r="A1997">
        <v>1999</v>
      </c>
      <c r="B1997" t="s">
        <v>6</v>
      </c>
      <c r="C1997" t="s">
        <v>47</v>
      </c>
      <c r="D1997" t="s">
        <v>7</v>
      </c>
      <c r="E1997" t="s">
        <v>8</v>
      </c>
      <c r="F1997" s="1">
        <v>7279</v>
      </c>
    </row>
    <row r="1998" spans="1:7" x14ac:dyDescent="0.25">
      <c r="A1998">
        <v>1999</v>
      </c>
      <c r="B1998" t="s">
        <v>6</v>
      </c>
      <c r="C1998" t="s">
        <v>48</v>
      </c>
      <c r="D1998" t="s">
        <v>7</v>
      </c>
      <c r="E1998" t="s">
        <v>8</v>
      </c>
      <c r="F1998" s="1">
        <v>7088</v>
      </c>
    </row>
    <row r="1999" spans="1:7" x14ac:dyDescent="0.25">
      <c r="A1999">
        <v>1999</v>
      </c>
      <c r="B1999" t="s">
        <v>6</v>
      </c>
      <c r="C1999" t="s">
        <v>49</v>
      </c>
      <c r="D1999" t="s">
        <v>7</v>
      </c>
      <c r="E1999" t="s">
        <v>8</v>
      </c>
      <c r="F1999" s="1">
        <v>7122</v>
      </c>
    </row>
    <row r="2000" spans="1:7" x14ac:dyDescent="0.25">
      <c r="A2000">
        <v>1999</v>
      </c>
      <c r="B2000" t="s">
        <v>6</v>
      </c>
      <c r="C2000" t="s">
        <v>50</v>
      </c>
      <c r="D2000" t="s">
        <v>7</v>
      </c>
      <c r="E2000" t="s">
        <v>8</v>
      </c>
      <c r="F2000" s="1">
        <v>6959</v>
      </c>
      <c r="G2000" s="1">
        <f>SUM(F2000:F2004)</f>
        <v>33434</v>
      </c>
    </row>
    <row r="2001" spans="1:7" x14ac:dyDescent="0.25">
      <c r="A2001">
        <v>1999</v>
      </c>
      <c r="B2001" t="s">
        <v>6</v>
      </c>
      <c r="C2001" t="s">
        <v>51</v>
      </c>
      <c r="D2001" t="s">
        <v>7</v>
      </c>
      <c r="E2001" t="s">
        <v>8</v>
      </c>
      <c r="F2001" s="1">
        <v>6731</v>
      </c>
    </row>
    <row r="2002" spans="1:7" x14ac:dyDescent="0.25">
      <c r="A2002">
        <v>1999</v>
      </c>
      <c r="B2002" t="s">
        <v>6</v>
      </c>
      <c r="C2002" t="s">
        <v>52</v>
      </c>
      <c r="D2002" t="s">
        <v>7</v>
      </c>
      <c r="E2002" t="s">
        <v>8</v>
      </c>
      <c r="F2002" s="1">
        <v>6640</v>
      </c>
    </row>
    <row r="2003" spans="1:7" x14ac:dyDescent="0.25">
      <c r="A2003">
        <v>1999</v>
      </c>
      <c r="B2003" t="s">
        <v>6</v>
      </c>
      <c r="C2003" t="s">
        <v>53</v>
      </c>
      <c r="D2003" t="s">
        <v>7</v>
      </c>
      <c r="E2003" t="s">
        <v>8</v>
      </c>
      <c r="F2003" s="1">
        <v>6522</v>
      </c>
    </row>
    <row r="2004" spans="1:7" x14ac:dyDescent="0.25">
      <c r="A2004">
        <v>1999</v>
      </c>
      <c r="B2004" t="s">
        <v>6</v>
      </c>
      <c r="C2004" t="s">
        <v>54</v>
      </c>
      <c r="D2004" t="s">
        <v>7</v>
      </c>
      <c r="E2004" t="s">
        <v>8</v>
      </c>
      <c r="F2004" s="1">
        <v>6582</v>
      </c>
    </row>
    <row r="2005" spans="1:7" x14ac:dyDescent="0.25">
      <c r="A2005">
        <v>1999</v>
      </c>
      <c r="B2005" t="s">
        <v>6</v>
      </c>
      <c r="C2005" t="s">
        <v>55</v>
      </c>
      <c r="D2005" t="s">
        <v>7</v>
      </c>
      <c r="E2005" t="s">
        <v>8</v>
      </c>
      <c r="F2005" s="1">
        <v>6263</v>
      </c>
      <c r="G2005" s="1">
        <f>SUM(F2005:F2009)</f>
        <v>29837</v>
      </c>
    </row>
    <row r="2006" spans="1:7" x14ac:dyDescent="0.25">
      <c r="A2006">
        <v>1999</v>
      </c>
      <c r="B2006" t="s">
        <v>6</v>
      </c>
      <c r="C2006" t="s">
        <v>56</v>
      </c>
      <c r="D2006" t="s">
        <v>7</v>
      </c>
      <c r="E2006" t="s">
        <v>8</v>
      </c>
      <c r="F2006" s="1">
        <v>6145</v>
      </c>
    </row>
    <row r="2007" spans="1:7" x14ac:dyDescent="0.25">
      <c r="A2007">
        <v>1999</v>
      </c>
      <c r="B2007" t="s">
        <v>6</v>
      </c>
      <c r="C2007" t="s">
        <v>57</v>
      </c>
      <c r="D2007" t="s">
        <v>7</v>
      </c>
      <c r="E2007" t="s">
        <v>8</v>
      </c>
      <c r="F2007" s="1">
        <v>5762</v>
      </c>
    </row>
    <row r="2008" spans="1:7" x14ac:dyDescent="0.25">
      <c r="A2008">
        <v>1999</v>
      </c>
      <c r="B2008" t="s">
        <v>6</v>
      </c>
      <c r="C2008" t="s">
        <v>58</v>
      </c>
      <c r="D2008" t="s">
        <v>7</v>
      </c>
      <c r="E2008" t="s">
        <v>8</v>
      </c>
      <c r="F2008" s="1">
        <v>5799</v>
      </c>
    </row>
    <row r="2009" spans="1:7" x14ac:dyDescent="0.25">
      <c r="A2009">
        <v>1999</v>
      </c>
      <c r="B2009" t="s">
        <v>6</v>
      </c>
      <c r="C2009" t="s">
        <v>59</v>
      </c>
      <c r="D2009" t="s">
        <v>7</v>
      </c>
      <c r="E2009" t="s">
        <v>8</v>
      </c>
      <c r="F2009" s="1">
        <v>5868</v>
      </c>
    </row>
    <row r="2010" spans="1:7" x14ac:dyDescent="0.25">
      <c r="A2010">
        <v>1999</v>
      </c>
      <c r="B2010" t="s">
        <v>6</v>
      </c>
      <c r="C2010" t="s">
        <v>60</v>
      </c>
      <c r="D2010" t="s">
        <v>7</v>
      </c>
      <c r="E2010" t="s">
        <v>8</v>
      </c>
      <c r="F2010" s="1">
        <v>5734</v>
      </c>
      <c r="G2010" s="1">
        <f>SUM(F2010:F2014)</f>
        <v>26053</v>
      </c>
    </row>
    <row r="2011" spans="1:7" x14ac:dyDescent="0.25">
      <c r="A2011">
        <v>1999</v>
      </c>
      <c r="B2011" t="s">
        <v>6</v>
      </c>
      <c r="C2011" t="s">
        <v>61</v>
      </c>
      <c r="D2011" t="s">
        <v>7</v>
      </c>
      <c r="E2011" t="s">
        <v>8</v>
      </c>
      <c r="F2011" s="1">
        <v>5533</v>
      </c>
    </row>
    <row r="2012" spans="1:7" x14ac:dyDescent="0.25">
      <c r="A2012">
        <v>1999</v>
      </c>
      <c r="B2012" t="s">
        <v>6</v>
      </c>
      <c r="C2012" t="s">
        <v>62</v>
      </c>
      <c r="D2012" t="s">
        <v>7</v>
      </c>
      <c r="E2012" t="s">
        <v>8</v>
      </c>
      <c r="F2012" s="1">
        <v>5419</v>
      </c>
    </row>
    <row r="2013" spans="1:7" x14ac:dyDescent="0.25">
      <c r="A2013">
        <v>1999</v>
      </c>
      <c r="B2013" t="s">
        <v>6</v>
      </c>
      <c r="C2013" t="s">
        <v>63</v>
      </c>
      <c r="D2013" t="s">
        <v>7</v>
      </c>
      <c r="E2013" t="s">
        <v>8</v>
      </c>
      <c r="F2013" s="1">
        <v>4678</v>
      </c>
    </row>
    <row r="2014" spans="1:7" x14ac:dyDescent="0.25">
      <c r="A2014">
        <v>1999</v>
      </c>
      <c r="B2014" t="s">
        <v>6</v>
      </c>
      <c r="C2014" t="s">
        <v>64</v>
      </c>
      <c r="D2014" t="s">
        <v>7</v>
      </c>
      <c r="E2014" t="s">
        <v>8</v>
      </c>
      <c r="F2014" s="1">
        <v>4689</v>
      </c>
    </row>
    <row r="2015" spans="1:7" x14ac:dyDescent="0.25">
      <c r="A2015">
        <v>1999</v>
      </c>
      <c r="B2015" t="s">
        <v>6</v>
      </c>
      <c r="C2015" t="s">
        <v>65</v>
      </c>
      <c r="D2015" t="s">
        <v>7</v>
      </c>
      <c r="E2015" t="s">
        <v>8</v>
      </c>
      <c r="F2015" s="1">
        <v>4892</v>
      </c>
      <c r="G2015" s="1">
        <f>SUM(F2015:F2019)</f>
        <v>22880</v>
      </c>
    </row>
    <row r="2016" spans="1:7" x14ac:dyDescent="0.25">
      <c r="A2016">
        <v>1999</v>
      </c>
      <c r="B2016" t="s">
        <v>6</v>
      </c>
      <c r="C2016" t="s">
        <v>66</v>
      </c>
      <c r="D2016" t="s">
        <v>7</v>
      </c>
      <c r="E2016" t="s">
        <v>8</v>
      </c>
      <c r="F2016" s="1">
        <v>4679</v>
      </c>
    </row>
    <row r="2017" spans="1:7" x14ac:dyDescent="0.25">
      <c r="A2017">
        <v>1999</v>
      </c>
      <c r="B2017" t="s">
        <v>6</v>
      </c>
      <c r="C2017" t="s">
        <v>67</v>
      </c>
      <c r="D2017" t="s">
        <v>7</v>
      </c>
      <c r="E2017" t="s">
        <v>8</v>
      </c>
      <c r="F2017" s="1">
        <v>4266</v>
      </c>
    </row>
    <row r="2018" spans="1:7" x14ac:dyDescent="0.25">
      <c r="A2018">
        <v>1999</v>
      </c>
      <c r="B2018" t="s">
        <v>6</v>
      </c>
      <c r="C2018" t="s">
        <v>68</v>
      </c>
      <c r="D2018" t="s">
        <v>7</v>
      </c>
      <c r="E2018" t="s">
        <v>8</v>
      </c>
      <c r="F2018" s="1">
        <v>4449</v>
      </c>
    </row>
    <row r="2019" spans="1:7" x14ac:dyDescent="0.25">
      <c r="A2019">
        <v>1999</v>
      </c>
      <c r="B2019" t="s">
        <v>6</v>
      </c>
      <c r="C2019" t="s">
        <v>69</v>
      </c>
      <c r="D2019" t="s">
        <v>7</v>
      </c>
      <c r="E2019" t="s">
        <v>8</v>
      </c>
      <c r="F2019" s="1">
        <v>4594</v>
      </c>
    </row>
    <row r="2020" spans="1:7" x14ac:dyDescent="0.25">
      <c r="A2020">
        <v>1999</v>
      </c>
      <c r="B2020" t="s">
        <v>6</v>
      </c>
      <c r="C2020" t="s">
        <v>70</v>
      </c>
      <c r="D2020" t="s">
        <v>7</v>
      </c>
      <c r="E2020" t="s">
        <v>8</v>
      </c>
      <c r="F2020" s="1">
        <v>4321</v>
      </c>
      <c r="G2020" s="1">
        <f>SUM(F2020:F2024)</f>
        <v>20450</v>
      </c>
    </row>
    <row r="2021" spans="1:7" x14ac:dyDescent="0.25">
      <c r="A2021">
        <v>1999</v>
      </c>
      <c r="B2021" t="s">
        <v>6</v>
      </c>
      <c r="C2021" t="s">
        <v>71</v>
      </c>
      <c r="D2021" t="s">
        <v>7</v>
      </c>
      <c r="E2021" t="s">
        <v>8</v>
      </c>
      <c r="F2021" s="1">
        <v>4210</v>
      </c>
    </row>
    <row r="2022" spans="1:7" x14ac:dyDescent="0.25">
      <c r="A2022">
        <v>1999</v>
      </c>
      <c r="B2022" t="s">
        <v>6</v>
      </c>
      <c r="C2022" t="s">
        <v>72</v>
      </c>
      <c r="D2022" t="s">
        <v>7</v>
      </c>
      <c r="E2022" t="s">
        <v>8</v>
      </c>
      <c r="F2022" s="1">
        <v>4095</v>
      </c>
    </row>
    <row r="2023" spans="1:7" x14ac:dyDescent="0.25">
      <c r="A2023">
        <v>1999</v>
      </c>
      <c r="B2023" t="s">
        <v>6</v>
      </c>
      <c r="C2023" t="s">
        <v>73</v>
      </c>
      <c r="D2023" t="s">
        <v>7</v>
      </c>
      <c r="E2023" t="s">
        <v>8</v>
      </c>
      <c r="F2023" s="1">
        <v>3930</v>
      </c>
    </row>
    <row r="2024" spans="1:7" x14ac:dyDescent="0.25">
      <c r="A2024">
        <v>1999</v>
      </c>
      <c r="B2024" t="s">
        <v>6</v>
      </c>
      <c r="C2024" t="s">
        <v>74</v>
      </c>
      <c r="D2024" t="s">
        <v>7</v>
      </c>
      <c r="E2024" t="s">
        <v>8</v>
      </c>
      <c r="F2024" s="1">
        <v>3894</v>
      </c>
    </row>
    <row r="2025" spans="1:7" x14ac:dyDescent="0.25">
      <c r="A2025">
        <v>1999</v>
      </c>
      <c r="B2025" t="s">
        <v>6</v>
      </c>
      <c r="C2025" t="s">
        <v>75</v>
      </c>
      <c r="D2025" t="s">
        <v>7</v>
      </c>
      <c r="E2025" t="s">
        <v>8</v>
      </c>
      <c r="F2025" s="1">
        <v>3869</v>
      </c>
      <c r="G2025" s="1">
        <f>SUM(F2025:F2029)</f>
        <v>19851</v>
      </c>
    </row>
    <row r="2026" spans="1:7" x14ac:dyDescent="0.25">
      <c r="A2026">
        <v>1999</v>
      </c>
      <c r="B2026" t="s">
        <v>6</v>
      </c>
      <c r="C2026" t="s">
        <v>76</v>
      </c>
      <c r="D2026" t="s">
        <v>7</v>
      </c>
      <c r="E2026" t="s">
        <v>8</v>
      </c>
      <c r="F2026" s="1">
        <v>3842</v>
      </c>
    </row>
    <row r="2027" spans="1:7" x14ac:dyDescent="0.25">
      <c r="A2027">
        <v>1999</v>
      </c>
      <c r="B2027" t="s">
        <v>6</v>
      </c>
      <c r="C2027" t="s">
        <v>77</v>
      </c>
      <c r="D2027" t="s">
        <v>7</v>
      </c>
      <c r="E2027" t="s">
        <v>8</v>
      </c>
      <c r="F2027" s="1">
        <v>4118</v>
      </c>
    </row>
    <row r="2028" spans="1:7" x14ac:dyDescent="0.25">
      <c r="A2028">
        <v>1999</v>
      </c>
      <c r="B2028" t="s">
        <v>6</v>
      </c>
      <c r="C2028" t="s">
        <v>78</v>
      </c>
      <c r="D2028" t="s">
        <v>7</v>
      </c>
      <c r="E2028" t="s">
        <v>8</v>
      </c>
      <c r="F2028" s="1">
        <v>4023</v>
      </c>
    </row>
    <row r="2029" spans="1:7" x14ac:dyDescent="0.25">
      <c r="A2029">
        <v>1999</v>
      </c>
      <c r="B2029" t="s">
        <v>6</v>
      </c>
      <c r="C2029" t="s">
        <v>79</v>
      </c>
      <c r="D2029" t="s">
        <v>7</v>
      </c>
      <c r="E2029" t="s">
        <v>8</v>
      </c>
      <c r="F2029" s="1">
        <v>3999</v>
      </c>
    </row>
    <row r="2030" spans="1:7" x14ac:dyDescent="0.25">
      <c r="A2030">
        <v>1999</v>
      </c>
      <c r="B2030" t="s">
        <v>6</v>
      </c>
      <c r="C2030" t="s">
        <v>80</v>
      </c>
      <c r="D2030" t="s">
        <v>7</v>
      </c>
      <c r="E2030" t="s">
        <v>8</v>
      </c>
      <c r="F2030" s="1">
        <v>3762</v>
      </c>
      <c r="G2030" s="1">
        <f>SUM(F2030:F2034)</f>
        <v>16356</v>
      </c>
    </row>
    <row r="2031" spans="1:7" x14ac:dyDescent="0.25">
      <c r="A2031">
        <v>1999</v>
      </c>
      <c r="B2031" t="s">
        <v>6</v>
      </c>
      <c r="C2031" t="s">
        <v>81</v>
      </c>
      <c r="D2031" t="s">
        <v>7</v>
      </c>
      <c r="E2031" t="s">
        <v>8</v>
      </c>
      <c r="F2031" s="1">
        <v>3576</v>
      </c>
    </row>
    <row r="2032" spans="1:7" x14ac:dyDescent="0.25">
      <c r="A2032">
        <v>1999</v>
      </c>
      <c r="B2032" t="s">
        <v>6</v>
      </c>
      <c r="C2032" t="s">
        <v>82</v>
      </c>
      <c r="D2032" t="s">
        <v>7</v>
      </c>
      <c r="E2032" t="s">
        <v>8</v>
      </c>
      <c r="F2032" s="1">
        <v>3329</v>
      </c>
    </row>
    <row r="2033" spans="1:7" x14ac:dyDescent="0.25">
      <c r="A2033">
        <v>1999</v>
      </c>
      <c r="B2033" t="s">
        <v>6</v>
      </c>
      <c r="C2033" t="s">
        <v>83</v>
      </c>
      <c r="D2033" t="s">
        <v>7</v>
      </c>
      <c r="E2033" t="s">
        <v>8</v>
      </c>
      <c r="F2033" s="1">
        <v>2961</v>
      </c>
    </row>
    <row r="2034" spans="1:7" x14ac:dyDescent="0.25">
      <c r="A2034">
        <v>1999</v>
      </c>
      <c r="B2034" t="s">
        <v>6</v>
      </c>
      <c r="C2034" t="s">
        <v>84</v>
      </c>
      <c r="D2034" t="s">
        <v>7</v>
      </c>
      <c r="E2034" t="s">
        <v>8</v>
      </c>
      <c r="F2034" s="1">
        <v>2728</v>
      </c>
    </row>
    <row r="2035" spans="1:7" x14ac:dyDescent="0.25">
      <c r="A2035">
        <v>1999</v>
      </c>
      <c r="B2035" t="s">
        <v>6</v>
      </c>
      <c r="C2035" t="s">
        <v>85</v>
      </c>
      <c r="D2035" t="s">
        <v>7</v>
      </c>
      <c r="E2035" t="s">
        <v>8</v>
      </c>
      <c r="F2035" s="1">
        <v>2750</v>
      </c>
      <c r="G2035" s="1">
        <f>SUM(F2035:F2039)</f>
        <v>11518</v>
      </c>
    </row>
    <row r="2036" spans="1:7" x14ac:dyDescent="0.25">
      <c r="A2036">
        <v>1999</v>
      </c>
      <c r="B2036" t="s">
        <v>6</v>
      </c>
      <c r="C2036" t="s">
        <v>86</v>
      </c>
      <c r="D2036" t="s">
        <v>7</v>
      </c>
      <c r="E2036" t="s">
        <v>8</v>
      </c>
      <c r="F2036" s="1">
        <v>2387</v>
      </c>
    </row>
    <row r="2037" spans="1:7" x14ac:dyDescent="0.25">
      <c r="A2037">
        <v>1999</v>
      </c>
      <c r="B2037" t="s">
        <v>6</v>
      </c>
      <c r="C2037" t="s">
        <v>87</v>
      </c>
      <c r="D2037" t="s">
        <v>7</v>
      </c>
      <c r="E2037" t="s">
        <v>8</v>
      </c>
      <c r="F2037" s="1">
        <v>2395</v>
      </c>
    </row>
    <row r="2038" spans="1:7" x14ac:dyDescent="0.25">
      <c r="A2038">
        <v>1999</v>
      </c>
      <c r="B2038" t="s">
        <v>6</v>
      </c>
      <c r="C2038" t="s">
        <v>88</v>
      </c>
      <c r="D2038" t="s">
        <v>7</v>
      </c>
      <c r="E2038" t="s">
        <v>8</v>
      </c>
      <c r="F2038" s="1">
        <v>2269</v>
      </c>
    </row>
    <row r="2039" spans="1:7" x14ac:dyDescent="0.25">
      <c r="A2039">
        <v>1999</v>
      </c>
      <c r="B2039" t="s">
        <v>6</v>
      </c>
      <c r="C2039" t="s">
        <v>89</v>
      </c>
      <c r="D2039" t="s">
        <v>7</v>
      </c>
      <c r="E2039" t="s">
        <v>8</v>
      </c>
      <c r="F2039" s="1">
        <v>1717</v>
      </c>
    </row>
    <row r="2040" spans="1:7" x14ac:dyDescent="0.25">
      <c r="A2040">
        <v>1999</v>
      </c>
      <c r="B2040" t="s">
        <v>6</v>
      </c>
      <c r="C2040" t="s">
        <v>90</v>
      </c>
      <c r="D2040" t="s">
        <v>7</v>
      </c>
      <c r="E2040" t="s">
        <v>8</v>
      </c>
      <c r="F2040" s="1">
        <v>1410</v>
      </c>
      <c r="G2040" s="1">
        <f>SUM(F2040:F2044)</f>
        <v>6781</v>
      </c>
    </row>
    <row r="2041" spans="1:7" x14ac:dyDescent="0.25">
      <c r="A2041">
        <v>1999</v>
      </c>
      <c r="B2041" t="s">
        <v>6</v>
      </c>
      <c r="C2041" t="s">
        <v>91</v>
      </c>
      <c r="D2041" t="s">
        <v>7</v>
      </c>
      <c r="E2041" t="s">
        <v>8</v>
      </c>
      <c r="F2041" s="1">
        <v>1313</v>
      </c>
    </row>
    <row r="2042" spans="1:7" x14ac:dyDescent="0.25">
      <c r="A2042">
        <v>1999</v>
      </c>
      <c r="B2042" t="s">
        <v>6</v>
      </c>
      <c r="C2042" t="s">
        <v>92</v>
      </c>
      <c r="D2042" t="s">
        <v>7</v>
      </c>
      <c r="E2042" t="s">
        <v>8</v>
      </c>
      <c r="F2042" s="1">
        <v>1261</v>
      </c>
    </row>
    <row r="2043" spans="1:7" x14ac:dyDescent="0.25">
      <c r="A2043">
        <v>1999</v>
      </c>
      <c r="B2043" t="s">
        <v>6</v>
      </c>
      <c r="C2043" t="s">
        <v>93</v>
      </c>
      <c r="D2043" t="s">
        <v>7</v>
      </c>
      <c r="E2043" t="s">
        <v>8</v>
      </c>
      <c r="F2043" s="1">
        <v>1378</v>
      </c>
    </row>
    <row r="2044" spans="1:7" x14ac:dyDescent="0.25">
      <c r="A2044">
        <v>1999</v>
      </c>
      <c r="B2044" t="s">
        <v>6</v>
      </c>
      <c r="C2044" t="s">
        <v>94</v>
      </c>
      <c r="D2044" t="s">
        <v>7</v>
      </c>
      <c r="E2044" t="s">
        <v>8</v>
      </c>
      <c r="F2044" s="1">
        <v>1419</v>
      </c>
    </row>
    <row r="2045" spans="1:7" x14ac:dyDescent="0.25">
      <c r="A2045">
        <v>1999</v>
      </c>
      <c r="B2045" t="s">
        <v>6</v>
      </c>
      <c r="C2045" t="s">
        <v>95</v>
      </c>
      <c r="D2045" t="s">
        <v>7</v>
      </c>
      <c r="E2045" t="s">
        <v>8</v>
      </c>
      <c r="F2045" s="1">
        <v>1164</v>
      </c>
      <c r="G2045" s="1">
        <f>SUM(F2045:F2049)</f>
        <v>4652</v>
      </c>
    </row>
    <row r="2046" spans="1:7" x14ac:dyDescent="0.25">
      <c r="A2046">
        <v>1999</v>
      </c>
      <c r="B2046" t="s">
        <v>6</v>
      </c>
      <c r="C2046" t="s">
        <v>96</v>
      </c>
      <c r="D2046" t="s">
        <v>7</v>
      </c>
      <c r="E2046" t="s">
        <v>8</v>
      </c>
      <c r="F2046" s="1">
        <v>1081</v>
      </c>
    </row>
    <row r="2047" spans="1:7" x14ac:dyDescent="0.25">
      <c r="A2047">
        <v>1999</v>
      </c>
      <c r="B2047" t="s">
        <v>6</v>
      </c>
      <c r="C2047" t="s">
        <v>97</v>
      </c>
      <c r="D2047" t="s">
        <v>7</v>
      </c>
      <c r="E2047" t="s">
        <v>8</v>
      </c>
      <c r="F2047">
        <v>937</v>
      </c>
    </row>
    <row r="2048" spans="1:7" x14ac:dyDescent="0.25">
      <c r="A2048">
        <v>1999</v>
      </c>
      <c r="B2048" t="s">
        <v>6</v>
      </c>
      <c r="C2048" t="s">
        <v>98</v>
      </c>
      <c r="D2048" t="s">
        <v>7</v>
      </c>
      <c r="E2048" t="s">
        <v>8</v>
      </c>
      <c r="F2048">
        <v>761</v>
      </c>
    </row>
    <row r="2049" spans="1:7" x14ac:dyDescent="0.25">
      <c r="A2049">
        <v>1999</v>
      </c>
      <c r="B2049" t="s">
        <v>6</v>
      </c>
      <c r="C2049" t="s">
        <v>99</v>
      </c>
      <c r="D2049" t="s">
        <v>7</v>
      </c>
      <c r="E2049" t="s">
        <v>8</v>
      </c>
      <c r="F2049">
        <v>709</v>
      </c>
    </row>
    <row r="2050" spans="1:7" x14ac:dyDescent="0.25">
      <c r="A2050">
        <v>1999</v>
      </c>
      <c r="B2050" t="s">
        <v>6</v>
      </c>
      <c r="C2050" t="s">
        <v>100</v>
      </c>
      <c r="D2050" t="s">
        <v>7</v>
      </c>
      <c r="E2050" t="s">
        <v>8</v>
      </c>
      <c r="F2050">
        <v>491</v>
      </c>
      <c r="G2050" s="1">
        <f>SUM(F2050:F2054)</f>
        <v>1542</v>
      </c>
    </row>
    <row r="2051" spans="1:7" x14ac:dyDescent="0.25">
      <c r="A2051">
        <v>1999</v>
      </c>
      <c r="B2051" t="s">
        <v>6</v>
      </c>
      <c r="C2051" t="s">
        <v>101</v>
      </c>
      <c r="D2051" t="s">
        <v>7</v>
      </c>
      <c r="E2051" t="s">
        <v>8</v>
      </c>
      <c r="F2051">
        <v>409</v>
      </c>
    </row>
    <row r="2052" spans="1:7" x14ac:dyDescent="0.25">
      <c r="A2052">
        <v>1999</v>
      </c>
      <c r="B2052" t="s">
        <v>6</v>
      </c>
      <c r="C2052" t="s">
        <v>102</v>
      </c>
      <c r="D2052" t="s">
        <v>7</v>
      </c>
      <c r="E2052" t="s">
        <v>8</v>
      </c>
      <c r="F2052">
        <v>262</v>
      </c>
    </row>
    <row r="2053" spans="1:7" x14ac:dyDescent="0.25">
      <c r="A2053">
        <v>1999</v>
      </c>
      <c r="B2053" t="s">
        <v>6</v>
      </c>
      <c r="C2053" t="s">
        <v>103</v>
      </c>
      <c r="D2053" t="s">
        <v>7</v>
      </c>
      <c r="E2053" t="s">
        <v>8</v>
      </c>
      <c r="F2053">
        <v>256</v>
      </c>
    </row>
    <row r="2054" spans="1:7" x14ac:dyDescent="0.25">
      <c r="A2054">
        <v>1999</v>
      </c>
      <c r="B2054" t="s">
        <v>6</v>
      </c>
      <c r="C2054" t="s">
        <v>104</v>
      </c>
      <c r="D2054" t="s">
        <v>7</v>
      </c>
      <c r="E2054" t="s">
        <v>8</v>
      </c>
      <c r="F2054">
        <v>124</v>
      </c>
    </row>
    <row r="2055" spans="1:7" x14ac:dyDescent="0.25">
      <c r="A2055">
        <v>1999</v>
      </c>
      <c r="B2055" t="s">
        <v>6</v>
      </c>
      <c r="C2055" t="s">
        <v>105</v>
      </c>
      <c r="D2055" t="s">
        <v>7</v>
      </c>
      <c r="E2055" t="s">
        <v>8</v>
      </c>
      <c r="F2055" t="s">
        <v>10</v>
      </c>
      <c r="G2055" s="1">
        <f>SUM(F2055:F2060)</f>
        <v>360</v>
      </c>
    </row>
    <row r="2056" spans="1:7" x14ac:dyDescent="0.25">
      <c r="A2056">
        <v>1999</v>
      </c>
      <c r="B2056" t="s">
        <v>6</v>
      </c>
      <c r="C2056" t="s">
        <v>106</v>
      </c>
      <c r="D2056" t="s">
        <v>7</v>
      </c>
      <c r="E2056" t="s">
        <v>8</v>
      </c>
      <c r="F2056" t="s">
        <v>10</v>
      </c>
    </row>
    <row r="2057" spans="1:7" x14ac:dyDescent="0.25">
      <c r="A2057">
        <v>1999</v>
      </c>
      <c r="B2057" t="s">
        <v>6</v>
      </c>
      <c r="C2057" t="s">
        <v>107</v>
      </c>
      <c r="D2057" t="s">
        <v>7</v>
      </c>
      <c r="E2057" t="s">
        <v>8</v>
      </c>
      <c r="F2057" t="s">
        <v>10</v>
      </c>
    </row>
    <row r="2058" spans="1:7" x14ac:dyDescent="0.25">
      <c r="A2058">
        <v>1999</v>
      </c>
      <c r="B2058" t="s">
        <v>6</v>
      </c>
      <c r="C2058" t="s">
        <v>108</v>
      </c>
      <c r="D2058" t="s">
        <v>7</v>
      </c>
      <c r="E2058" t="s">
        <v>8</v>
      </c>
      <c r="F2058" t="s">
        <v>10</v>
      </c>
    </row>
    <row r="2059" spans="1:7" x14ac:dyDescent="0.25">
      <c r="A2059">
        <v>1999</v>
      </c>
      <c r="B2059" t="s">
        <v>6</v>
      </c>
      <c r="C2059" t="s">
        <v>109</v>
      </c>
      <c r="D2059" t="s">
        <v>7</v>
      </c>
      <c r="E2059" t="s">
        <v>8</v>
      </c>
      <c r="F2059" t="s">
        <v>10</v>
      </c>
    </row>
    <row r="2060" spans="1:7" x14ac:dyDescent="0.25">
      <c r="A2060">
        <v>1999</v>
      </c>
      <c r="B2060" t="s">
        <v>6</v>
      </c>
      <c r="C2060" t="s">
        <v>110</v>
      </c>
      <c r="D2060" t="s">
        <v>7</v>
      </c>
      <c r="E2060" t="s">
        <v>8</v>
      </c>
      <c r="F2060">
        <v>360</v>
      </c>
    </row>
    <row r="2061" spans="1:7" x14ac:dyDescent="0.25">
      <c r="A2061">
        <v>1999</v>
      </c>
      <c r="B2061" t="s">
        <v>6</v>
      </c>
      <c r="C2061" t="s">
        <v>111</v>
      </c>
      <c r="D2061" t="s">
        <v>7</v>
      </c>
      <c r="E2061" t="s">
        <v>8</v>
      </c>
      <c r="F2061">
        <v>0</v>
      </c>
    </row>
    <row r="2062" spans="1:7" x14ac:dyDescent="0.25">
      <c r="A2062">
        <v>2000</v>
      </c>
      <c r="B2062" t="s">
        <v>6</v>
      </c>
      <c r="C2062" t="s">
        <v>7</v>
      </c>
      <c r="D2062" t="s">
        <v>7</v>
      </c>
      <c r="E2062" t="s">
        <v>8</v>
      </c>
      <c r="F2062" s="1">
        <v>433600</v>
      </c>
      <c r="G2062" s="1">
        <f>F2062</f>
        <v>433600</v>
      </c>
    </row>
    <row r="2063" spans="1:7" x14ac:dyDescent="0.25">
      <c r="A2063">
        <v>2000</v>
      </c>
      <c r="B2063" t="s">
        <v>6</v>
      </c>
      <c r="C2063" t="s">
        <v>9</v>
      </c>
      <c r="D2063" t="s">
        <v>7</v>
      </c>
      <c r="E2063" t="s">
        <v>8</v>
      </c>
      <c r="F2063" s="1">
        <v>5531</v>
      </c>
      <c r="G2063" s="1">
        <f>SUM(F2063:F2067)</f>
        <v>28460</v>
      </c>
    </row>
    <row r="2064" spans="1:7" x14ac:dyDescent="0.25">
      <c r="A2064">
        <v>2000</v>
      </c>
      <c r="B2064" t="s">
        <v>6</v>
      </c>
      <c r="C2064" t="s">
        <v>11</v>
      </c>
      <c r="D2064" t="s">
        <v>7</v>
      </c>
      <c r="E2064" t="s">
        <v>8</v>
      </c>
      <c r="F2064" s="1">
        <v>5398</v>
      </c>
    </row>
    <row r="2065" spans="1:7" x14ac:dyDescent="0.25">
      <c r="A2065">
        <v>2000</v>
      </c>
      <c r="B2065" t="s">
        <v>6</v>
      </c>
      <c r="C2065" t="s">
        <v>12</v>
      </c>
      <c r="D2065" t="s">
        <v>7</v>
      </c>
      <c r="E2065" t="s">
        <v>8</v>
      </c>
      <c r="F2065" s="1">
        <v>5715</v>
      </c>
    </row>
    <row r="2066" spans="1:7" x14ac:dyDescent="0.25">
      <c r="A2066">
        <v>2000</v>
      </c>
      <c r="B2066" t="s">
        <v>6</v>
      </c>
      <c r="C2066" t="s">
        <v>13</v>
      </c>
      <c r="D2066" t="s">
        <v>7</v>
      </c>
      <c r="E2066" t="s">
        <v>8</v>
      </c>
      <c r="F2066" s="1">
        <v>6001</v>
      </c>
    </row>
    <row r="2067" spans="1:7" x14ac:dyDescent="0.25">
      <c r="A2067">
        <v>2000</v>
      </c>
      <c r="B2067" t="s">
        <v>6</v>
      </c>
      <c r="C2067" t="s">
        <v>14</v>
      </c>
      <c r="D2067" t="s">
        <v>7</v>
      </c>
      <c r="E2067" t="s">
        <v>8</v>
      </c>
      <c r="F2067" s="1">
        <v>5815</v>
      </c>
    </row>
    <row r="2068" spans="1:7" x14ac:dyDescent="0.25">
      <c r="A2068">
        <v>2000</v>
      </c>
      <c r="B2068" t="s">
        <v>6</v>
      </c>
      <c r="C2068" t="s">
        <v>15</v>
      </c>
      <c r="D2068" t="s">
        <v>7</v>
      </c>
      <c r="E2068" t="s">
        <v>8</v>
      </c>
      <c r="F2068" s="1">
        <v>5946</v>
      </c>
      <c r="G2068" s="1">
        <f>SUM(F2068:F2072)</f>
        <v>28446</v>
      </c>
    </row>
    <row r="2069" spans="1:7" x14ac:dyDescent="0.25">
      <c r="A2069">
        <v>2000</v>
      </c>
      <c r="B2069" t="s">
        <v>6</v>
      </c>
      <c r="C2069" t="s">
        <v>16</v>
      </c>
      <c r="D2069" t="s">
        <v>7</v>
      </c>
      <c r="E2069" t="s">
        <v>8</v>
      </c>
      <c r="F2069" s="1">
        <v>5787</v>
      </c>
    </row>
    <row r="2070" spans="1:7" x14ac:dyDescent="0.25">
      <c r="A2070">
        <v>2000</v>
      </c>
      <c r="B2070" t="s">
        <v>6</v>
      </c>
      <c r="C2070" t="s">
        <v>17</v>
      </c>
      <c r="D2070" t="s">
        <v>7</v>
      </c>
      <c r="E2070" t="s">
        <v>8</v>
      </c>
      <c r="F2070" s="1">
        <v>5660</v>
      </c>
    </row>
    <row r="2071" spans="1:7" x14ac:dyDescent="0.25">
      <c r="A2071">
        <v>2000</v>
      </c>
      <c r="B2071" t="s">
        <v>6</v>
      </c>
      <c r="C2071" t="s">
        <v>18</v>
      </c>
      <c r="D2071" t="s">
        <v>7</v>
      </c>
      <c r="E2071" t="s">
        <v>8</v>
      </c>
      <c r="F2071" s="1">
        <v>5382</v>
      </c>
    </row>
    <row r="2072" spans="1:7" x14ac:dyDescent="0.25">
      <c r="A2072">
        <v>2000</v>
      </c>
      <c r="B2072" t="s">
        <v>6</v>
      </c>
      <c r="C2072" t="s">
        <v>19</v>
      </c>
      <c r="D2072" t="s">
        <v>7</v>
      </c>
      <c r="E2072" t="s">
        <v>8</v>
      </c>
      <c r="F2072" s="1">
        <v>5671</v>
      </c>
    </row>
    <row r="2073" spans="1:7" x14ac:dyDescent="0.25">
      <c r="A2073">
        <v>2000</v>
      </c>
      <c r="B2073" t="s">
        <v>6</v>
      </c>
      <c r="C2073" t="s">
        <v>20</v>
      </c>
      <c r="D2073" t="s">
        <v>7</v>
      </c>
      <c r="E2073" t="s">
        <v>8</v>
      </c>
      <c r="F2073" s="1">
        <v>5266</v>
      </c>
      <c r="G2073" s="1">
        <f>SUM(F2073:F2077)</f>
        <v>25182</v>
      </c>
    </row>
    <row r="2074" spans="1:7" x14ac:dyDescent="0.25">
      <c r="A2074">
        <v>2000</v>
      </c>
      <c r="B2074" t="s">
        <v>6</v>
      </c>
      <c r="C2074" t="s">
        <v>21</v>
      </c>
      <c r="D2074" t="s">
        <v>7</v>
      </c>
      <c r="E2074" t="s">
        <v>8</v>
      </c>
      <c r="F2074" s="1">
        <v>5273</v>
      </c>
    </row>
    <row r="2075" spans="1:7" x14ac:dyDescent="0.25">
      <c r="A2075">
        <v>2000</v>
      </c>
      <c r="B2075" t="s">
        <v>6</v>
      </c>
      <c r="C2075" t="s">
        <v>22</v>
      </c>
      <c r="D2075" t="s">
        <v>7</v>
      </c>
      <c r="E2075" t="s">
        <v>8</v>
      </c>
      <c r="F2075" s="1">
        <v>4969</v>
      </c>
    </row>
    <row r="2076" spans="1:7" x14ac:dyDescent="0.25">
      <c r="A2076">
        <v>2000</v>
      </c>
      <c r="B2076" t="s">
        <v>6</v>
      </c>
      <c r="C2076" t="s">
        <v>23</v>
      </c>
      <c r="D2076" t="s">
        <v>7</v>
      </c>
      <c r="E2076" t="s">
        <v>8</v>
      </c>
      <c r="F2076" s="1">
        <v>5088</v>
      </c>
    </row>
    <row r="2077" spans="1:7" x14ac:dyDescent="0.25">
      <c r="A2077">
        <v>2000</v>
      </c>
      <c r="B2077" t="s">
        <v>6</v>
      </c>
      <c r="C2077" t="s">
        <v>24</v>
      </c>
      <c r="D2077" t="s">
        <v>7</v>
      </c>
      <c r="E2077" t="s">
        <v>8</v>
      </c>
      <c r="F2077" s="1">
        <v>4586</v>
      </c>
    </row>
    <row r="2078" spans="1:7" x14ac:dyDescent="0.25">
      <c r="A2078">
        <v>2000</v>
      </c>
      <c r="B2078" t="s">
        <v>6</v>
      </c>
      <c r="C2078" t="s">
        <v>25</v>
      </c>
      <c r="D2078" t="s">
        <v>7</v>
      </c>
      <c r="E2078" t="s">
        <v>8</v>
      </c>
      <c r="F2078" s="1">
        <v>4690</v>
      </c>
      <c r="G2078" s="1">
        <f>SUM(F2078:F2082)</f>
        <v>23809</v>
      </c>
    </row>
    <row r="2079" spans="1:7" x14ac:dyDescent="0.25">
      <c r="A2079">
        <v>2000</v>
      </c>
      <c r="B2079" t="s">
        <v>6</v>
      </c>
      <c r="C2079" t="s">
        <v>26</v>
      </c>
      <c r="D2079" t="s">
        <v>7</v>
      </c>
      <c r="E2079" t="s">
        <v>8</v>
      </c>
      <c r="F2079" s="1">
        <v>4669</v>
      </c>
    </row>
    <row r="2080" spans="1:7" x14ac:dyDescent="0.25">
      <c r="A2080">
        <v>2000</v>
      </c>
      <c r="B2080" t="s">
        <v>6</v>
      </c>
      <c r="C2080" t="s">
        <v>27</v>
      </c>
      <c r="D2080" t="s">
        <v>7</v>
      </c>
      <c r="E2080" t="s">
        <v>8</v>
      </c>
      <c r="F2080" s="1">
        <v>4710</v>
      </c>
    </row>
    <row r="2081" spans="1:7" x14ac:dyDescent="0.25">
      <c r="A2081">
        <v>2000</v>
      </c>
      <c r="B2081" t="s">
        <v>6</v>
      </c>
      <c r="C2081" t="s">
        <v>28</v>
      </c>
      <c r="D2081" t="s">
        <v>7</v>
      </c>
      <c r="E2081" t="s">
        <v>8</v>
      </c>
      <c r="F2081" s="1">
        <v>4948</v>
      </c>
    </row>
    <row r="2082" spans="1:7" x14ac:dyDescent="0.25">
      <c r="A2082">
        <v>2000</v>
      </c>
      <c r="B2082" t="s">
        <v>6</v>
      </c>
      <c r="C2082" t="s">
        <v>29</v>
      </c>
      <c r="D2082" t="s">
        <v>7</v>
      </c>
      <c r="E2082" t="s">
        <v>8</v>
      </c>
      <c r="F2082" s="1">
        <v>4792</v>
      </c>
    </row>
    <row r="2083" spans="1:7" x14ac:dyDescent="0.25">
      <c r="A2083">
        <v>2000</v>
      </c>
      <c r="B2083" t="s">
        <v>6</v>
      </c>
      <c r="C2083" t="s">
        <v>30</v>
      </c>
      <c r="D2083" t="s">
        <v>7</v>
      </c>
      <c r="E2083" t="s">
        <v>8</v>
      </c>
      <c r="F2083" s="1">
        <v>4841</v>
      </c>
      <c r="G2083" s="1">
        <f>SUM(F2083:F2087)</f>
        <v>25068</v>
      </c>
    </row>
    <row r="2084" spans="1:7" x14ac:dyDescent="0.25">
      <c r="A2084">
        <v>2000</v>
      </c>
      <c r="B2084" t="s">
        <v>6</v>
      </c>
      <c r="C2084" t="s">
        <v>31</v>
      </c>
      <c r="D2084" t="s">
        <v>7</v>
      </c>
      <c r="E2084" t="s">
        <v>8</v>
      </c>
      <c r="F2084" s="1">
        <v>4854</v>
      </c>
    </row>
    <row r="2085" spans="1:7" x14ac:dyDescent="0.25">
      <c r="A2085">
        <v>2000</v>
      </c>
      <c r="B2085" t="s">
        <v>6</v>
      </c>
      <c r="C2085" t="s">
        <v>32</v>
      </c>
      <c r="D2085" t="s">
        <v>7</v>
      </c>
      <c r="E2085" t="s">
        <v>8</v>
      </c>
      <c r="F2085" s="1">
        <v>4926</v>
      </c>
    </row>
    <row r="2086" spans="1:7" x14ac:dyDescent="0.25">
      <c r="A2086">
        <v>2000</v>
      </c>
      <c r="B2086" t="s">
        <v>6</v>
      </c>
      <c r="C2086" t="s">
        <v>33</v>
      </c>
      <c r="D2086" t="s">
        <v>7</v>
      </c>
      <c r="E2086" t="s">
        <v>8</v>
      </c>
      <c r="F2086" s="1">
        <v>5048</v>
      </c>
    </row>
    <row r="2087" spans="1:7" x14ac:dyDescent="0.25">
      <c r="A2087">
        <v>2000</v>
      </c>
      <c r="B2087" t="s">
        <v>6</v>
      </c>
      <c r="C2087" t="s">
        <v>34</v>
      </c>
      <c r="D2087" t="s">
        <v>7</v>
      </c>
      <c r="E2087" t="s">
        <v>8</v>
      </c>
      <c r="F2087" s="1">
        <v>5399</v>
      </c>
    </row>
    <row r="2088" spans="1:7" x14ac:dyDescent="0.25">
      <c r="A2088">
        <v>2000</v>
      </c>
      <c r="B2088" t="s">
        <v>6</v>
      </c>
      <c r="C2088" t="s">
        <v>35</v>
      </c>
      <c r="D2088" t="s">
        <v>7</v>
      </c>
      <c r="E2088" t="s">
        <v>8</v>
      </c>
      <c r="F2088" s="1">
        <v>5374</v>
      </c>
      <c r="G2088" s="1">
        <f>SUM(F2088:F2092)</f>
        <v>31179</v>
      </c>
    </row>
    <row r="2089" spans="1:7" x14ac:dyDescent="0.25">
      <c r="A2089">
        <v>2000</v>
      </c>
      <c r="B2089" t="s">
        <v>6</v>
      </c>
      <c r="C2089" t="s">
        <v>36</v>
      </c>
      <c r="D2089" t="s">
        <v>7</v>
      </c>
      <c r="E2089" t="s">
        <v>8</v>
      </c>
      <c r="F2089" s="1">
        <v>5740</v>
      </c>
    </row>
    <row r="2090" spans="1:7" x14ac:dyDescent="0.25">
      <c r="A2090">
        <v>2000</v>
      </c>
      <c r="B2090" t="s">
        <v>6</v>
      </c>
      <c r="C2090" t="s">
        <v>37</v>
      </c>
      <c r="D2090" t="s">
        <v>7</v>
      </c>
      <c r="E2090" t="s">
        <v>8</v>
      </c>
      <c r="F2090" s="1">
        <v>6358</v>
      </c>
    </row>
    <row r="2091" spans="1:7" x14ac:dyDescent="0.25">
      <c r="A2091">
        <v>2000</v>
      </c>
      <c r="B2091" t="s">
        <v>6</v>
      </c>
      <c r="C2091" t="s">
        <v>38</v>
      </c>
      <c r="D2091" t="s">
        <v>7</v>
      </c>
      <c r="E2091" t="s">
        <v>8</v>
      </c>
      <c r="F2091" s="1">
        <v>6860</v>
      </c>
    </row>
    <row r="2092" spans="1:7" x14ac:dyDescent="0.25">
      <c r="A2092">
        <v>2000</v>
      </c>
      <c r="B2092" t="s">
        <v>6</v>
      </c>
      <c r="C2092" t="s">
        <v>39</v>
      </c>
      <c r="D2092" t="s">
        <v>7</v>
      </c>
      <c r="E2092" t="s">
        <v>8</v>
      </c>
      <c r="F2092" s="1">
        <v>6847</v>
      </c>
    </row>
    <row r="2093" spans="1:7" x14ac:dyDescent="0.25">
      <c r="A2093">
        <v>2000</v>
      </c>
      <c r="B2093" t="s">
        <v>6</v>
      </c>
      <c r="C2093" t="s">
        <v>40</v>
      </c>
      <c r="D2093" t="s">
        <v>7</v>
      </c>
      <c r="E2093" t="s">
        <v>8</v>
      </c>
      <c r="F2093" s="1">
        <v>7060</v>
      </c>
      <c r="G2093" s="1">
        <f>SUM(F2093:F2097)</f>
        <v>36827</v>
      </c>
    </row>
    <row r="2094" spans="1:7" x14ac:dyDescent="0.25">
      <c r="A2094">
        <v>2000</v>
      </c>
      <c r="B2094" t="s">
        <v>6</v>
      </c>
      <c r="C2094" t="s">
        <v>41</v>
      </c>
      <c r="D2094" t="s">
        <v>7</v>
      </c>
      <c r="E2094" t="s">
        <v>8</v>
      </c>
      <c r="F2094" s="1">
        <v>7199</v>
      </c>
    </row>
    <row r="2095" spans="1:7" x14ac:dyDescent="0.25">
      <c r="A2095">
        <v>2000</v>
      </c>
      <c r="B2095" t="s">
        <v>6</v>
      </c>
      <c r="C2095" t="s">
        <v>42</v>
      </c>
      <c r="D2095" t="s">
        <v>7</v>
      </c>
      <c r="E2095" t="s">
        <v>8</v>
      </c>
      <c r="F2095" s="1">
        <v>7429</v>
      </c>
    </row>
    <row r="2096" spans="1:7" x14ac:dyDescent="0.25">
      <c r="A2096">
        <v>2000</v>
      </c>
      <c r="B2096" t="s">
        <v>6</v>
      </c>
      <c r="C2096" t="s">
        <v>43</v>
      </c>
      <c r="D2096" t="s">
        <v>7</v>
      </c>
      <c r="E2096" t="s">
        <v>8</v>
      </c>
      <c r="F2096" s="1">
        <v>7450</v>
      </c>
    </row>
    <row r="2097" spans="1:7" x14ac:dyDescent="0.25">
      <c r="A2097">
        <v>2000</v>
      </c>
      <c r="B2097" t="s">
        <v>6</v>
      </c>
      <c r="C2097" t="s">
        <v>44</v>
      </c>
      <c r="D2097" t="s">
        <v>7</v>
      </c>
      <c r="E2097" t="s">
        <v>8</v>
      </c>
      <c r="F2097" s="1">
        <v>7689</v>
      </c>
    </row>
    <row r="2098" spans="1:7" x14ac:dyDescent="0.25">
      <c r="A2098">
        <v>2000</v>
      </c>
      <c r="B2098" t="s">
        <v>6</v>
      </c>
      <c r="C2098" t="s">
        <v>45</v>
      </c>
      <c r="D2098" t="s">
        <v>7</v>
      </c>
      <c r="E2098" t="s">
        <v>8</v>
      </c>
      <c r="F2098" s="1">
        <v>7648</v>
      </c>
      <c r="G2098" s="1">
        <f>SUM(F2098:F2102)</f>
        <v>37279</v>
      </c>
    </row>
    <row r="2099" spans="1:7" x14ac:dyDescent="0.25">
      <c r="A2099">
        <v>2000</v>
      </c>
      <c r="B2099" t="s">
        <v>6</v>
      </c>
      <c r="C2099" t="s">
        <v>46</v>
      </c>
      <c r="D2099" t="s">
        <v>7</v>
      </c>
      <c r="E2099" t="s">
        <v>8</v>
      </c>
      <c r="F2099" s="1">
        <v>7807</v>
      </c>
    </row>
    <row r="2100" spans="1:7" x14ac:dyDescent="0.25">
      <c r="A2100">
        <v>2000</v>
      </c>
      <c r="B2100" t="s">
        <v>6</v>
      </c>
      <c r="C2100" t="s">
        <v>47</v>
      </c>
      <c r="D2100" t="s">
        <v>7</v>
      </c>
      <c r="E2100" t="s">
        <v>8</v>
      </c>
      <c r="F2100" s="1">
        <v>7368</v>
      </c>
    </row>
    <row r="2101" spans="1:7" x14ac:dyDescent="0.25">
      <c r="A2101">
        <v>2000</v>
      </c>
      <c r="B2101" t="s">
        <v>6</v>
      </c>
      <c r="C2101" t="s">
        <v>48</v>
      </c>
      <c r="D2101" t="s">
        <v>7</v>
      </c>
      <c r="E2101" t="s">
        <v>8</v>
      </c>
      <c r="F2101" s="1">
        <v>7338</v>
      </c>
    </row>
    <row r="2102" spans="1:7" x14ac:dyDescent="0.25">
      <c r="A2102">
        <v>2000</v>
      </c>
      <c r="B2102" t="s">
        <v>6</v>
      </c>
      <c r="C2102" t="s">
        <v>49</v>
      </c>
      <c r="D2102" t="s">
        <v>7</v>
      </c>
      <c r="E2102" t="s">
        <v>8</v>
      </c>
      <c r="F2102" s="1">
        <v>7118</v>
      </c>
    </row>
    <row r="2103" spans="1:7" x14ac:dyDescent="0.25">
      <c r="A2103">
        <v>2000</v>
      </c>
      <c r="B2103" t="s">
        <v>6</v>
      </c>
      <c r="C2103" t="s">
        <v>50</v>
      </c>
      <c r="D2103" t="s">
        <v>7</v>
      </c>
      <c r="E2103" t="s">
        <v>8</v>
      </c>
      <c r="F2103" s="1">
        <v>7150</v>
      </c>
      <c r="G2103" s="1">
        <f>SUM(F2103:F2107)</f>
        <v>34074</v>
      </c>
    </row>
    <row r="2104" spans="1:7" x14ac:dyDescent="0.25">
      <c r="A2104">
        <v>2000</v>
      </c>
      <c r="B2104" t="s">
        <v>6</v>
      </c>
      <c r="C2104" t="s">
        <v>51</v>
      </c>
      <c r="D2104" t="s">
        <v>7</v>
      </c>
      <c r="E2104" t="s">
        <v>8</v>
      </c>
      <c r="F2104" s="1">
        <v>6975</v>
      </c>
    </row>
    <row r="2105" spans="1:7" x14ac:dyDescent="0.25">
      <c r="A2105">
        <v>2000</v>
      </c>
      <c r="B2105" t="s">
        <v>6</v>
      </c>
      <c r="C2105" t="s">
        <v>52</v>
      </c>
      <c r="D2105" t="s">
        <v>7</v>
      </c>
      <c r="E2105" t="s">
        <v>8</v>
      </c>
      <c r="F2105" s="1">
        <v>6746</v>
      </c>
    </row>
    <row r="2106" spans="1:7" x14ac:dyDescent="0.25">
      <c r="A2106">
        <v>2000</v>
      </c>
      <c r="B2106" t="s">
        <v>6</v>
      </c>
      <c r="C2106" t="s">
        <v>53</v>
      </c>
      <c r="D2106" t="s">
        <v>7</v>
      </c>
      <c r="E2106" t="s">
        <v>8</v>
      </c>
      <c r="F2106" s="1">
        <v>6675</v>
      </c>
    </row>
    <row r="2107" spans="1:7" x14ac:dyDescent="0.25">
      <c r="A2107">
        <v>2000</v>
      </c>
      <c r="B2107" t="s">
        <v>6</v>
      </c>
      <c r="C2107" t="s">
        <v>54</v>
      </c>
      <c r="D2107" t="s">
        <v>7</v>
      </c>
      <c r="E2107" t="s">
        <v>8</v>
      </c>
      <c r="F2107" s="1">
        <v>6528</v>
      </c>
    </row>
    <row r="2108" spans="1:7" x14ac:dyDescent="0.25">
      <c r="A2108">
        <v>2000</v>
      </c>
      <c r="B2108" t="s">
        <v>6</v>
      </c>
      <c r="C2108" t="s">
        <v>55</v>
      </c>
      <c r="D2108" t="s">
        <v>7</v>
      </c>
      <c r="E2108" t="s">
        <v>8</v>
      </c>
      <c r="F2108" s="1">
        <v>6562</v>
      </c>
      <c r="G2108" s="1">
        <f>SUM(F2108:F2112)</f>
        <v>30510</v>
      </c>
    </row>
    <row r="2109" spans="1:7" x14ac:dyDescent="0.25">
      <c r="A2109">
        <v>2000</v>
      </c>
      <c r="B2109" t="s">
        <v>6</v>
      </c>
      <c r="C2109" t="s">
        <v>56</v>
      </c>
      <c r="D2109" t="s">
        <v>7</v>
      </c>
      <c r="E2109" t="s">
        <v>8</v>
      </c>
      <c r="F2109" s="1">
        <v>6251</v>
      </c>
    </row>
    <row r="2110" spans="1:7" x14ac:dyDescent="0.25">
      <c r="A2110">
        <v>2000</v>
      </c>
      <c r="B2110" t="s">
        <v>6</v>
      </c>
      <c r="C2110" t="s">
        <v>57</v>
      </c>
      <c r="D2110" t="s">
        <v>7</v>
      </c>
      <c r="E2110" t="s">
        <v>8</v>
      </c>
      <c r="F2110" s="1">
        <v>6129</v>
      </c>
    </row>
    <row r="2111" spans="1:7" x14ac:dyDescent="0.25">
      <c r="A2111">
        <v>2000</v>
      </c>
      <c r="B2111" t="s">
        <v>6</v>
      </c>
      <c r="C2111" t="s">
        <v>58</v>
      </c>
      <c r="D2111" t="s">
        <v>7</v>
      </c>
      <c r="E2111" t="s">
        <v>8</v>
      </c>
      <c r="F2111" s="1">
        <v>5760</v>
      </c>
    </row>
    <row r="2112" spans="1:7" x14ac:dyDescent="0.25">
      <c r="A2112">
        <v>2000</v>
      </c>
      <c r="B2112" t="s">
        <v>6</v>
      </c>
      <c r="C2112" t="s">
        <v>59</v>
      </c>
      <c r="D2112" t="s">
        <v>7</v>
      </c>
      <c r="E2112" t="s">
        <v>8</v>
      </c>
      <c r="F2112" s="1">
        <v>5808</v>
      </c>
    </row>
    <row r="2113" spans="1:7" x14ac:dyDescent="0.25">
      <c r="A2113">
        <v>2000</v>
      </c>
      <c r="B2113" t="s">
        <v>6</v>
      </c>
      <c r="C2113" t="s">
        <v>60</v>
      </c>
      <c r="D2113" t="s">
        <v>7</v>
      </c>
      <c r="E2113" t="s">
        <v>8</v>
      </c>
      <c r="F2113" s="1">
        <v>5845</v>
      </c>
      <c r="G2113" s="1">
        <f>SUM(F2113:F2117)</f>
        <v>27103</v>
      </c>
    </row>
    <row r="2114" spans="1:7" x14ac:dyDescent="0.25">
      <c r="A2114">
        <v>2000</v>
      </c>
      <c r="B2114" t="s">
        <v>6</v>
      </c>
      <c r="C2114" t="s">
        <v>61</v>
      </c>
      <c r="D2114" t="s">
        <v>7</v>
      </c>
      <c r="E2114" t="s">
        <v>8</v>
      </c>
      <c r="F2114" s="1">
        <v>5716</v>
      </c>
    </row>
    <row r="2115" spans="1:7" x14ac:dyDescent="0.25">
      <c r="A2115">
        <v>2000</v>
      </c>
      <c r="B2115" t="s">
        <v>6</v>
      </c>
      <c r="C2115" t="s">
        <v>62</v>
      </c>
      <c r="D2115" t="s">
        <v>7</v>
      </c>
      <c r="E2115" t="s">
        <v>8</v>
      </c>
      <c r="F2115" s="1">
        <v>5510</v>
      </c>
    </row>
    <row r="2116" spans="1:7" x14ac:dyDescent="0.25">
      <c r="A2116">
        <v>2000</v>
      </c>
      <c r="B2116" t="s">
        <v>6</v>
      </c>
      <c r="C2116" t="s">
        <v>63</v>
      </c>
      <c r="D2116" t="s">
        <v>7</v>
      </c>
      <c r="E2116" t="s">
        <v>8</v>
      </c>
      <c r="F2116" s="1">
        <v>5403</v>
      </c>
    </row>
    <row r="2117" spans="1:7" x14ac:dyDescent="0.25">
      <c r="A2117">
        <v>2000</v>
      </c>
      <c r="B2117" t="s">
        <v>6</v>
      </c>
      <c r="C2117" t="s">
        <v>64</v>
      </c>
      <c r="D2117" t="s">
        <v>7</v>
      </c>
      <c r="E2117" t="s">
        <v>8</v>
      </c>
      <c r="F2117" s="1">
        <v>4629</v>
      </c>
    </row>
    <row r="2118" spans="1:7" x14ac:dyDescent="0.25">
      <c r="A2118">
        <v>2000</v>
      </c>
      <c r="B2118" t="s">
        <v>6</v>
      </c>
      <c r="C2118" t="s">
        <v>65</v>
      </c>
      <c r="D2118" t="s">
        <v>7</v>
      </c>
      <c r="E2118" t="s">
        <v>8</v>
      </c>
      <c r="F2118" s="1">
        <v>4663</v>
      </c>
      <c r="G2118" s="1">
        <f>SUM(F2118:F2122)</f>
        <v>22830</v>
      </c>
    </row>
    <row r="2119" spans="1:7" x14ac:dyDescent="0.25">
      <c r="A2119">
        <v>2000</v>
      </c>
      <c r="B2119" t="s">
        <v>6</v>
      </c>
      <c r="C2119" t="s">
        <v>66</v>
      </c>
      <c r="D2119" t="s">
        <v>7</v>
      </c>
      <c r="E2119" t="s">
        <v>8</v>
      </c>
      <c r="F2119" s="1">
        <v>4847</v>
      </c>
    </row>
    <row r="2120" spans="1:7" x14ac:dyDescent="0.25">
      <c r="A2120">
        <v>2000</v>
      </c>
      <c r="B2120" t="s">
        <v>6</v>
      </c>
      <c r="C2120" t="s">
        <v>67</v>
      </c>
      <c r="D2120" t="s">
        <v>7</v>
      </c>
      <c r="E2120" t="s">
        <v>8</v>
      </c>
      <c r="F2120" s="1">
        <v>4670</v>
      </c>
    </row>
    <row r="2121" spans="1:7" x14ac:dyDescent="0.25">
      <c r="A2121">
        <v>2000</v>
      </c>
      <c r="B2121" t="s">
        <v>6</v>
      </c>
      <c r="C2121" t="s">
        <v>68</v>
      </c>
      <c r="D2121" t="s">
        <v>7</v>
      </c>
      <c r="E2121" t="s">
        <v>8</v>
      </c>
      <c r="F2121" s="1">
        <v>4225</v>
      </c>
    </row>
    <row r="2122" spans="1:7" x14ac:dyDescent="0.25">
      <c r="A2122">
        <v>2000</v>
      </c>
      <c r="B2122" t="s">
        <v>6</v>
      </c>
      <c r="C2122" t="s">
        <v>69</v>
      </c>
      <c r="D2122" t="s">
        <v>7</v>
      </c>
      <c r="E2122" t="s">
        <v>8</v>
      </c>
      <c r="F2122" s="1">
        <v>4425</v>
      </c>
    </row>
    <row r="2123" spans="1:7" x14ac:dyDescent="0.25">
      <c r="A2123">
        <v>2000</v>
      </c>
      <c r="B2123" t="s">
        <v>6</v>
      </c>
      <c r="C2123" t="s">
        <v>70</v>
      </c>
      <c r="D2123" t="s">
        <v>7</v>
      </c>
      <c r="E2123" t="s">
        <v>8</v>
      </c>
      <c r="F2123" s="1">
        <v>4560</v>
      </c>
      <c r="G2123" s="1">
        <f>SUM(F2123:F2127)</f>
        <v>20929</v>
      </c>
    </row>
    <row r="2124" spans="1:7" x14ac:dyDescent="0.25">
      <c r="A2124">
        <v>2000</v>
      </c>
      <c r="B2124" t="s">
        <v>6</v>
      </c>
      <c r="C2124" t="s">
        <v>71</v>
      </c>
      <c r="D2124" t="s">
        <v>7</v>
      </c>
      <c r="E2124" t="s">
        <v>8</v>
      </c>
      <c r="F2124" s="1">
        <v>4276</v>
      </c>
    </row>
    <row r="2125" spans="1:7" x14ac:dyDescent="0.25">
      <c r="A2125">
        <v>2000</v>
      </c>
      <c r="B2125" t="s">
        <v>6</v>
      </c>
      <c r="C2125" t="s">
        <v>72</v>
      </c>
      <c r="D2125" t="s">
        <v>7</v>
      </c>
      <c r="E2125" t="s">
        <v>8</v>
      </c>
      <c r="F2125" s="1">
        <v>4158</v>
      </c>
    </row>
    <row r="2126" spans="1:7" x14ac:dyDescent="0.25">
      <c r="A2126">
        <v>2000</v>
      </c>
      <c r="B2126" t="s">
        <v>6</v>
      </c>
      <c r="C2126" t="s">
        <v>73</v>
      </c>
      <c r="D2126" t="s">
        <v>7</v>
      </c>
      <c r="E2126" t="s">
        <v>8</v>
      </c>
      <c r="F2126" s="1">
        <v>4058</v>
      </c>
    </row>
    <row r="2127" spans="1:7" x14ac:dyDescent="0.25">
      <c r="A2127">
        <v>2000</v>
      </c>
      <c r="B2127" t="s">
        <v>6</v>
      </c>
      <c r="C2127" t="s">
        <v>74</v>
      </c>
      <c r="D2127" t="s">
        <v>7</v>
      </c>
      <c r="E2127" t="s">
        <v>8</v>
      </c>
      <c r="F2127" s="1">
        <v>3877</v>
      </c>
    </row>
    <row r="2128" spans="1:7" x14ac:dyDescent="0.25">
      <c r="A2128">
        <v>2000</v>
      </c>
      <c r="B2128" t="s">
        <v>6</v>
      </c>
      <c r="C2128" t="s">
        <v>75</v>
      </c>
      <c r="D2128" t="s">
        <v>7</v>
      </c>
      <c r="E2128" t="s">
        <v>8</v>
      </c>
      <c r="F2128" s="1">
        <v>3839</v>
      </c>
      <c r="G2128" s="1">
        <f>SUM(F2128:F2132)</f>
        <v>19419</v>
      </c>
    </row>
    <row r="2129" spans="1:7" x14ac:dyDescent="0.25">
      <c r="A2129">
        <v>2000</v>
      </c>
      <c r="B2129" t="s">
        <v>6</v>
      </c>
      <c r="C2129" t="s">
        <v>76</v>
      </c>
      <c r="D2129" t="s">
        <v>7</v>
      </c>
      <c r="E2129" t="s">
        <v>8</v>
      </c>
      <c r="F2129" s="1">
        <v>3800</v>
      </c>
    </row>
    <row r="2130" spans="1:7" x14ac:dyDescent="0.25">
      <c r="A2130">
        <v>2000</v>
      </c>
      <c r="B2130" t="s">
        <v>6</v>
      </c>
      <c r="C2130" t="s">
        <v>77</v>
      </c>
      <c r="D2130" t="s">
        <v>7</v>
      </c>
      <c r="E2130" t="s">
        <v>8</v>
      </c>
      <c r="F2130" s="1">
        <v>3794</v>
      </c>
    </row>
    <row r="2131" spans="1:7" x14ac:dyDescent="0.25">
      <c r="A2131">
        <v>2000</v>
      </c>
      <c r="B2131" t="s">
        <v>6</v>
      </c>
      <c r="C2131" t="s">
        <v>78</v>
      </c>
      <c r="D2131" t="s">
        <v>7</v>
      </c>
      <c r="E2131" t="s">
        <v>8</v>
      </c>
      <c r="F2131" s="1">
        <v>4043</v>
      </c>
    </row>
    <row r="2132" spans="1:7" x14ac:dyDescent="0.25">
      <c r="A2132">
        <v>2000</v>
      </c>
      <c r="B2132" t="s">
        <v>6</v>
      </c>
      <c r="C2132" t="s">
        <v>79</v>
      </c>
      <c r="D2132" t="s">
        <v>7</v>
      </c>
      <c r="E2132" t="s">
        <v>8</v>
      </c>
      <c r="F2132" s="1">
        <v>3943</v>
      </c>
    </row>
    <row r="2133" spans="1:7" x14ac:dyDescent="0.25">
      <c r="A2133">
        <v>2000</v>
      </c>
      <c r="B2133" t="s">
        <v>6</v>
      </c>
      <c r="C2133" t="s">
        <v>80</v>
      </c>
      <c r="D2133" t="s">
        <v>7</v>
      </c>
      <c r="E2133" t="s">
        <v>8</v>
      </c>
      <c r="F2133" s="1">
        <v>3904</v>
      </c>
      <c r="G2133" s="1">
        <f>SUM(F2133:F2137)</f>
        <v>17144</v>
      </c>
    </row>
    <row r="2134" spans="1:7" x14ac:dyDescent="0.25">
      <c r="A2134">
        <v>2000</v>
      </c>
      <c r="B2134" t="s">
        <v>6</v>
      </c>
      <c r="C2134" t="s">
        <v>81</v>
      </c>
      <c r="D2134" t="s">
        <v>7</v>
      </c>
      <c r="E2134" t="s">
        <v>8</v>
      </c>
      <c r="F2134" s="1">
        <v>3662</v>
      </c>
    </row>
    <row r="2135" spans="1:7" x14ac:dyDescent="0.25">
      <c r="A2135">
        <v>2000</v>
      </c>
      <c r="B2135" t="s">
        <v>6</v>
      </c>
      <c r="C2135" t="s">
        <v>82</v>
      </c>
      <c r="D2135" t="s">
        <v>7</v>
      </c>
      <c r="E2135" t="s">
        <v>8</v>
      </c>
      <c r="F2135" s="1">
        <v>3480</v>
      </c>
    </row>
    <row r="2136" spans="1:7" x14ac:dyDescent="0.25">
      <c r="A2136">
        <v>2000</v>
      </c>
      <c r="B2136" t="s">
        <v>6</v>
      </c>
      <c r="C2136" t="s">
        <v>83</v>
      </c>
      <c r="D2136" t="s">
        <v>7</v>
      </c>
      <c r="E2136" t="s">
        <v>8</v>
      </c>
      <c r="F2136" s="1">
        <v>3245</v>
      </c>
    </row>
    <row r="2137" spans="1:7" x14ac:dyDescent="0.25">
      <c r="A2137">
        <v>2000</v>
      </c>
      <c r="B2137" t="s">
        <v>6</v>
      </c>
      <c r="C2137" t="s">
        <v>84</v>
      </c>
      <c r="D2137" t="s">
        <v>7</v>
      </c>
      <c r="E2137" t="s">
        <v>8</v>
      </c>
      <c r="F2137" s="1">
        <v>2853</v>
      </c>
    </row>
    <row r="2138" spans="1:7" x14ac:dyDescent="0.25">
      <c r="A2138">
        <v>2000</v>
      </c>
      <c r="B2138" t="s">
        <v>6</v>
      </c>
      <c r="C2138" t="s">
        <v>85</v>
      </c>
      <c r="D2138" t="s">
        <v>7</v>
      </c>
      <c r="E2138" t="s">
        <v>8</v>
      </c>
      <c r="F2138" s="1">
        <v>2626</v>
      </c>
      <c r="G2138" s="1">
        <f>SUM(F2138:F2142)</f>
        <v>11980</v>
      </c>
    </row>
    <row r="2139" spans="1:7" x14ac:dyDescent="0.25">
      <c r="A2139">
        <v>2000</v>
      </c>
      <c r="B2139" t="s">
        <v>6</v>
      </c>
      <c r="C2139" t="s">
        <v>86</v>
      </c>
      <c r="D2139" t="s">
        <v>7</v>
      </c>
      <c r="E2139" t="s">
        <v>8</v>
      </c>
      <c r="F2139" s="1">
        <v>2641</v>
      </c>
    </row>
    <row r="2140" spans="1:7" x14ac:dyDescent="0.25">
      <c r="A2140">
        <v>2000</v>
      </c>
      <c r="B2140" t="s">
        <v>6</v>
      </c>
      <c r="C2140" t="s">
        <v>87</v>
      </c>
      <c r="D2140" t="s">
        <v>7</v>
      </c>
      <c r="E2140" t="s">
        <v>8</v>
      </c>
      <c r="F2140" s="1">
        <v>2284</v>
      </c>
    </row>
    <row r="2141" spans="1:7" x14ac:dyDescent="0.25">
      <c r="A2141">
        <v>2000</v>
      </c>
      <c r="B2141" t="s">
        <v>6</v>
      </c>
      <c r="C2141" t="s">
        <v>88</v>
      </c>
      <c r="D2141" t="s">
        <v>7</v>
      </c>
      <c r="E2141" t="s">
        <v>8</v>
      </c>
      <c r="F2141" s="1">
        <v>2290</v>
      </c>
    </row>
    <row r="2142" spans="1:7" x14ac:dyDescent="0.25">
      <c r="A2142">
        <v>2000</v>
      </c>
      <c r="B2142" t="s">
        <v>6</v>
      </c>
      <c r="C2142" t="s">
        <v>89</v>
      </c>
      <c r="D2142" t="s">
        <v>7</v>
      </c>
      <c r="E2142" t="s">
        <v>8</v>
      </c>
      <c r="F2142" s="1">
        <v>2139</v>
      </c>
    </row>
    <row r="2143" spans="1:7" x14ac:dyDescent="0.25">
      <c r="A2143">
        <v>2000</v>
      </c>
      <c r="B2143" t="s">
        <v>6</v>
      </c>
      <c r="C2143" t="s">
        <v>90</v>
      </c>
      <c r="D2143" t="s">
        <v>7</v>
      </c>
      <c r="E2143" t="s">
        <v>8</v>
      </c>
      <c r="F2143" s="1">
        <v>1588</v>
      </c>
      <c r="G2143" s="1">
        <f>SUM(F2143:F2147)</f>
        <v>6556</v>
      </c>
    </row>
    <row r="2144" spans="1:7" x14ac:dyDescent="0.25">
      <c r="A2144">
        <v>2000</v>
      </c>
      <c r="B2144" t="s">
        <v>6</v>
      </c>
      <c r="C2144" t="s">
        <v>91</v>
      </c>
      <c r="D2144" t="s">
        <v>7</v>
      </c>
      <c r="E2144" t="s">
        <v>8</v>
      </c>
      <c r="F2144" s="1">
        <v>1315</v>
      </c>
    </row>
    <row r="2145" spans="1:7" x14ac:dyDescent="0.25">
      <c r="A2145">
        <v>2000</v>
      </c>
      <c r="B2145" t="s">
        <v>6</v>
      </c>
      <c r="C2145" t="s">
        <v>92</v>
      </c>
      <c r="D2145" t="s">
        <v>7</v>
      </c>
      <c r="E2145" t="s">
        <v>8</v>
      </c>
      <c r="F2145" s="1">
        <v>1215</v>
      </c>
    </row>
    <row r="2146" spans="1:7" x14ac:dyDescent="0.25">
      <c r="A2146">
        <v>2000</v>
      </c>
      <c r="B2146" t="s">
        <v>6</v>
      </c>
      <c r="C2146" t="s">
        <v>93</v>
      </c>
      <c r="D2146" t="s">
        <v>7</v>
      </c>
      <c r="E2146" t="s">
        <v>8</v>
      </c>
      <c r="F2146" s="1">
        <v>1171</v>
      </c>
    </row>
    <row r="2147" spans="1:7" x14ac:dyDescent="0.25">
      <c r="A2147">
        <v>2000</v>
      </c>
      <c r="B2147" t="s">
        <v>6</v>
      </c>
      <c r="C2147" t="s">
        <v>94</v>
      </c>
      <c r="D2147" t="s">
        <v>7</v>
      </c>
      <c r="E2147" t="s">
        <v>8</v>
      </c>
      <c r="F2147" s="1">
        <v>1267</v>
      </c>
    </row>
    <row r="2148" spans="1:7" x14ac:dyDescent="0.25">
      <c r="A2148">
        <v>2000</v>
      </c>
      <c r="B2148" t="s">
        <v>6</v>
      </c>
      <c r="C2148" t="s">
        <v>95</v>
      </c>
      <c r="D2148" t="s">
        <v>7</v>
      </c>
      <c r="E2148" t="s">
        <v>8</v>
      </c>
      <c r="F2148" s="1">
        <v>1298</v>
      </c>
      <c r="G2148" s="1">
        <f>SUM(F2148:F2152)</f>
        <v>4749</v>
      </c>
    </row>
    <row r="2149" spans="1:7" x14ac:dyDescent="0.25">
      <c r="A2149">
        <v>2000</v>
      </c>
      <c r="B2149" t="s">
        <v>6</v>
      </c>
      <c r="C2149" t="s">
        <v>96</v>
      </c>
      <c r="D2149" t="s">
        <v>7</v>
      </c>
      <c r="E2149" t="s">
        <v>8</v>
      </c>
      <c r="F2149" s="1">
        <v>1031</v>
      </c>
    </row>
    <row r="2150" spans="1:7" x14ac:dyDescent="0.25">
      <c r="A2150">
        <v>2000</v>
      </c>
      <c r="B2150" t="s">
        <v>6</v>
      </c>
      <c r="C2150" t="s">
        <v>97</v>
      </c>
      <c r="D2150" t="s">
        <v>7</v>
      </c>
      <c r="E2150" t="s">
        <v>8</v>
      </c>
      <c r="F2150">
        <v>951</v>
      </c>
    </row>
    <row r="2151" spans="1:7" x14ac:dyDescent="0.25">
      <c r="A2151">
        <v>2000</v>
      </c>
      <c r="B2151" t="s">
        <v>6</v>
      </c>
      <c r="C2151" t="s">
        <v>98</v>
      </c>
      <c r="D2151" t="s">
        <v>7</v>
      </c>
      <c r="E2151" t="s">
        <v>8</v>
      </c>
      <c r="F2151">
        <v>804</v>
      </c>
    </row>
    <row r="2152" spans="1:7" x14ac:dyDescent="0.25">
      <c r="A2152">
        <v>2000</v>
      </c>
      <c r="B2152" t="s">
        <v>6</v>
      </c>
      <c r="C2152" t="s">
        <v>99</v>
      </c>
      <c r="D2152" t="s">
        <v>7</v>
      </c>
      <c r="E2152" t="s">
        <v>8</v>
      </c>
      <c r="F2152">
        <v>665</v>
      </c>
    </row>
    <row r="2153" spans="1:7" x14ac:dyDescent="0.25">
      <c r="A2153">
        <v>2000</v>
      </c>
      <c r="B2153" t="s">
        <v>6</v>
      </c>
      <c r="C2153" t="s">
        <v>100</v>
      </c>
      <c r="D2153" t="s">
        <v>7</v>
      </c>
      <c r="E2153" t="s">
        <v>8</v>
      </c>
      <c r="F2153">
        <v>596</v>
      </c>
      <c r="G2153" s="1">
        <f>SUM(F2153:F2157)</f>
        <v>1718</v>
      </c>
    </row>
    <row r="2154" spans="1:7" x14ac:dyDescent="0.25">
      <c r="A2154">
        <v>2000</v>
      </c>
      <c r="B2154" t="s">
        <v>6</v>
      </c>
      <c r="C2154" t="s">
        <v>101</v>
      </c>
      <c r="D2154" t="s">
        <v>7</v>
      </c>
      <c r="E2154" t="s">
        <v>8</v>
      </c>
      <c r="F2154">
        <v>410</v>
      </c>
    </row>
    <row r="2155" spans="1:7" x14ac:dyDescent="0.25">
      <c r="A2155">
        <v>2000</v>
      </c>
      <c r="B2155" t="s">
        <v>6</v>
      </c>
      <c r="C2155" t="s">
        <v>102</v>
      </c>
      <c r="D2155" t="s">
        <v>7</v>
      </c>
      <c r="E2155" t="s">
        <v>8</v>
      </c>
      <c r="F2155">
        <v>325</v>
      </c>
    </row>
    <row r="2156" spans="1:7" x14ac:dyDescent="0.25">
      <c r="A2156">
        <v>2000</v>
      </c>
      <c r="B2156" t="s">
        <v>6</v>
      </c>
      <c r="C2156" t="s">
        <v>103</v>
      </c>
      <c r="D2156" t="s">
        <v>7</v>
      </c>
      <c r="E2156" t="s">
        <v>8</v>
      </c>
      <c r="F2156">
        <v>182</v>
      </c>
    </row>
    <row r="2157" spans="1:7" x14ac:dyDescent="0.25">
      <c r="A2157">
        <v>2000</v>
      </c>
      <c r="B2157" t="s">
        <v>6</v>
      </c>
      <c r="C2157" t="s">
        <v>104</v>
      </c>
      <c r="D2157" t="s">
        <v>7</v>
      </c>
      <c r="E2157" t="s">
        <v>8</v>
      </c>
      <c r="F2157">
        <v>205</v>
      </c>
    </row>
    <row r="2158" spans="1:7" x14ac:dyDescent="0.25">
      <c r="A2158">
        <v>2000</v>
      </c>
      <c r="B2158" t="s">
        <v>6</v>
      </c>
      <c r="C2158" t="s">
        <v>105</v>
      </c>
      <c r="D2158" t="s">
        <v>7</v>
      </c>
      <c r="E2158" t="s">
        <v>8</v>
      </c>
      <c r="F2158" t="s">
        <v>10</v>
      </c>
      <c r="G2158" s="1">
        <f>SUM(F2158:F2163)</f>
        <v>338</v>
      </c>
    </row>
    <row r="2159" spans="1:7" x14ac:dyDescent="0.25">
      <c r="A2159">
        <v>2000</v>
      </c>
      <c r="B2159" t="s">
        <v>6</v>
      </c>
      <c r="C2159" t="s">
        <v>106</v>
      </c>
      <c r="D2159" t="s">
        <v>7</v>
      </c>
      <c r="E2159" t="s">
        <v>8</v>
      </c>
      <c r="F2159" t="s">
        <v>10</v>
      </c>
    </row>
    <row r="2160" spans="1:7" x14ac:dyDescent="0.25">
      <c r="A2160">
        <v>2000</v>
      </c>
      <c r="B2160" t="s">
        <v>6</v>
      </c>
      <c r="C2160" t="s">
        <v>107</v>
      </c>
      <c r="D2160" t="s">
        <v>7</v>
      </c>
      <c r="E2160" t="s">
        <v>8</v>
      </c>
      <c r="F2160" t="s">
        <v>10</v>
      </c>
    </row>
    <row r="2161" spans="1:7" x14ac:dyDescent="0.25">
      <c r="A2161">
        <v>2000</v>
      </c>
      <c r="B2161" t="s">
        <v>6</v>
      </c>
      <c r="C2161" t="s">
        <v>108</v>
      </c>
      <c r="D2161" t="s">
        <v>7</v>
      </c>
      <c r="E2161" t="s">
        <v>8</v>
      </c>
      <c r="F2161" t="s">
        <v>10</v>
      </c>
    </row>
    <row r="2162" spans="1:7" x14ac:dyDescent="0.25">
      <c r="A2162">
        <v>2000</v>
      </c>
      <c r="B2162" t="s">
        <v>6</v>
      </c>
      <c r="C2162" t="s">
        <v>109</v>
      </c>
      <c r="D2162" t="s">
        <v>7</v>
      </c>
      <c r="E2162" t="s">
        <v>8</v>
      </c>
      <c r="F2162" t="s">
        <v>10</v>
      </c>
    </row>
    <row r="2163" spans="1:7" x14ac:dyDescent="0.25">
      <c r="A2163">
        <v>2000</v>
      </c>
      <c r="B2163" t="s">
        <v>6</v>
      </c>
      <c r="C2163" t="s">
        <v>110</v>
      </c>
      <c r="D2163" t="s">
        <v>7</v>
      </c>
      <c r="E2163" t="s">
        <v>8</v>
      </c>
      <c r="F2163">
        <v>338</v>
      </c>
    </row>
    <row r="2164" spans="1:7" x14ac:dyDescent="0.25">
      <c r="A2164">
        <v>2000</v>
      </c>
      <c r="B2164" t="s">
        <v>6</v>
      </c>
      <c r="C2164" t="s">
        <v>111</v>
      </c>
      <c r="D2164" t="s">
        <v>7</v>
      </c>
      <c r="E2164" t="s">
        <v>8</v>
      </c>
      <c r="F2164">
        <v>0</v>
      </c>
    </row>
    <row r="2165" spans="1:7" x14ac:dyDescent="0.25">
      <c r="A2165">
        <v>2001</v>
      </c>
      <c r="B2165" t="s">
        <v>6</v>
      </c>
      <c r="C2165" t="s">
        <v>7</v>
      </c>
      <c r="D2165" t="s">
        <v>7</v>
      </c>
      <c r="E2165" t="s">
        <v>8</v>
      </c>
      <c r="F2165" s="1">
        <v>439000</v>
      </c>
      <c r="G2165" s="1">
        <f>F2165</f>
        <v>439000</v>
      </c>
    </row>
    <row r="2166" spans="1:7" x14ac:dyDescent="0.25">
      <c r="A2166">
        <v>2001</v>
      </c>
      <c r="B2166" t="s">
        <v>6</v>
      </c>
      <c r="C2166" t="s">
        <v>9</v>
      </c>
      <c r="D2166" t="s">
        <v>7</v>
      </c>
      <c r="E2166" t="s">
        <v>8</v>
      </c>
      <c r="F2166" s="1">
        <v>5647</v>
      </c>
      <c r="G2166" s="1">
        <f>SUM(F2166:F2170)</f>
        <v>28405</v>
      </c>
    </row>
    <row r="2167" spans="1:7" x14ac:dyDescent="0.25">
      <c r="A2167">
        <v>2001</v>
      </c>
      <c r="B2167" t="s">
        <v>6</v>
      </c>
      <c r="C2167" t="s">
        <v>11</v>
      </c>
      <c r="D2167" t="s">
        <v>7</v>
      </c>
      <c r="E2167" t="s">
        <v>8</v>
      </c>
      <c r="F2167" s="1">
        <v>5607</v>
      </c>
    </row>
    <row r="2168" spans="1:7" x14ac:dyDescent="0.25">
      <c r="A2168">
        <v>2001</v>
      </c>
      <c r="B2168" t="s">
        <v>6</v>
      </c>
      <c r="C2168" t="s">
        <v>12</v>
      </c>
      <c r="D2168" t="s">
        <v>7</v>
      </c>
      <c r="E2168" t="s">
        <v>8</v>
      </c>
      <c r="F2168" s="1">
        <v>5498</v>
      </c>
    </row>
    <row r="2169" spans="1:7" x14ac:dyDescent="0.25">
      <c r="A2169">
        <v>2001</v>
      </c>
      <c r="B2169" t="s">
        <v>6</v>
      </c>
      <c r="C2169" t="s">
        <v>13</v>
      </c>
      <c r="D2169" t="s">
        <v>7</v>
      </c>
      <c r="E2169" t="s">
        <v>8</v>
      </c>
      <c r="F2169" s="1">
        <v>5743</v>
      </c>
    </row>
    <row r="2170" spans="1:7" x14ac:dyDescent="0.25">
      <c r="A2170">
        <v>2001</v>
      </c>
      <c r="B2170" t="s">
        <v>6</v>
      </c>
      <c r="C2170" t="s">
        <v>14</v>
      </c>
      <c r="D2170" t="s">
        <v>7</v>
      </c>
      <c r="E2170" t="s">
        <v>8</v>
      </c>
      <c r="F2170" s="1">
        <v>5910</v>
      </c>
    </row>
    <row r="2171" spans="1:7" x14ac:dyDescent="0.25">
      <c r="A2171">
        <v>2001</v>
      </c>
      <c r="B2171" t="s">
        <v>6</v>
      </c>
      <c r="C2171" t="s">
        <v>15</v>
      </c>
      <c r="D2171" t="s">
        <v>7</v>
      </c>
      <c r="E2171" t="s">
        <v>8</v>
      </c>
      <c r="F2171" s="1">
        <v>5744</v>
      </c>
      <c r="G2171" s="1">
        <f>SUM(F2171:F2175)</f>
        <v>28276</v>
      </c>
    </row>
    <row r="2172" spans="1:7" x14ac:dyDescent="0.25">
      <c r="A2172">
        <v>2001</v>
      </c>
      <c r="B2172" t="s">
        <v>6</v>
      </c>
      <c r="C2172" t="s">
        <v>16</v>
      </c>
      <c r="D2172" t="s">
        <v>7</v>
      </c>
      <c r="E2172" t="s">
        <v>8</v>
      </c>
      <c r="F2172" s="1">
        <v>5799</v>
      </c>
    </row>
    <row r="2173" spans="1:7" x14ac:dyDescent="0.25">
      <c r="A2173">
        <v>2001</v>
      </c>
      <c r="B2173" t="s">
        <v>6</v>
      </c>
      <c r="C2173" t="s">
        <v>17</v>
      </c>
      <c r="D2173" t="s">
        <v>7</v>
      </c>
      <c r="E2173" t="s">
        <v>8</v>
      </c>
      <c r="F2173" s="1">
        <v>5676</v>
      </c>
    </row>
    <row r="2174" spans="1:7" x14ac:dyDescent="0.25">
      <c r="A2174">
        <v>2001</v>
      </c>
      <c r="B2174" t="s">
        <v>6</v>
      </c>
      <c r="C2174" t="s">
        <v>18</v>
      </c>
      <c r="D2174" t="s">
        <v>7</v>
      </c>
      <c r="E2174" t="s">
        <v>8</v>
      </c>
      <c r="F2174" s="1">
        <v>5623</v>
      </c>
    </row>
    <row r="2175" spans="1:7" x14ac:dyDescent="0.25">
      <c r="A2175">
        <v>2001</v>
      </c>
      <c r="B2175" t="s">
        <v>6</v>
      </c>
      <c r="C2175" t="s">
        <v>19</v>
      </c>
      <c r="D2175" t="s">
        <v>7</v>
      </c>
      <c r="E2175" t="s">
        <v>8</v>
      </c>
      <c r="F2175" s="1">
        <v>5434</v>
      </c>
    </row>
    <row r="2176" spans="1:7" x14ac:dyDescent="0.25">
      <c r="A2176">
        <v>2001</v>
      </c>
      <c r="B2176" t="s">
        <v>6</v>
      </c>
      <c r="C2176" t="s">
        <v>20</v>
      </c>
      <c r="D2176" t="s">
        <v>7</v>
      </c>
      <c r="E2176" t="s">
        <v>8</v>
      </c>
      <c r="F2176" s="1">
        <v>5599</v>
      </c>
      <c r="G2176" s="1">
        <f>SUM(F2176:F2180)</f>
        <v>26438</v>
      </c>
    </row>
    <row r="2177" spans="1:7" x14ac:dyDescent="0.25">
      <c r="A2177">
        <v>2001</v>
      </c>
      <c r="B2177" t="s">
        <v>6</v>
      </c>
      <c r="C2177" t="s">
        <v>21</v>
      </c>
      <c r="D2177" t="s">
        <v>7</v>
      </c>
      <c r="E2177" t="s">
        <v>8</v>
      </c>
      <c r="F2177" s="1">
        <v>5343</v>
      </c>
    </row>
    <row r="2178" spans="1:7" x14ac:dyDescent="0.25">
      <c r="A2178">
        <v>2001</v>
      </c>
      <c r="B2178" t="s">
        <v>6</v>
      </c>
      <c r="C2178" t="s">
        <v>22</v>
      </c>
      <c r="D2178" t="s">
        <v>7</v>
      </c>
      <c r="E2178" t="s">
        <v>8</v>
      </c>
      <c r="F2178" s="1">
        <v>5305</v>
      </c>
    </row>
    <row r="2179" spans="1:7" x14ac:dyDescent="0.25">
      <c r="A2179">
        <v>2001</v>
      </c>
      <c r="B2179" t="s">
        <v>6</v>
      </c>
      <c r="C2179" t="s">
        <v>23</v>
      </c>
      <c r="D2179" t="s">
        <v>7</v>
      </c>
      <c r="E2179" t="s">
        <v>8</v>
      </c>
      <c r="F2179" s="1">
        <v>5089</v>
      </c>
    </row>
    <row r="2180" spans="1:7" x14ac:dyDescent="0.25">
      <c r="A2180">
        <v>2001</v>
      </c>
      <c r="B2180" t="s">
        <v>6</v>
      </c>
      <c r="C2180" t="s">
        <v>24</v>
      </c>
      <c r="D2180" t="s">
        <v>7</v>
      </c>
      <c r="E2180" t="s">
        <v>8</v>
      </c>
      <c r="F2180" s="1">
        <v>5102</v>
      </c>
    </row>
    <row r="2181" spans="1:7" x14ac:dyDescent="0.25">
      <c r="A2181">
        <v>2001</v>
      </c>
      <c r="B2181" t="s">
        <v>6</v>
      </c>
      <c r="C2181" t="s">
        <v>25</v>
      </c>
      <c r="D2181" t="s">
        <v>7</v>
      </c>
      <c r="E2181" t="s">
        <v>8</v>
      </c>
      <c r="F2181" s="1">
        <v>4885</v>
      </c>
      <c r="G2181" s="1">
        <f>SUM(F2181:F2185)</f>
        <v>24779</v>
      </c>
    </row>
    <row r="2182" spans="1:7" x14ac:dyDescent="0.25">
      <c r="A2182">
        <v>2001</v>
      </c>
      <c r="B2182" t="s">
        <v>6</v>
      </c>
      <c r="C2182" t="s">
        <v>26</v>
      </c>
      <c r="D2182" t="s">
        <v>7</v>
      </c>
      <c r="E2182" t="s">
        <v>8</v>
      </c>
      <c r="F2182" s="1">
        <v>4953</v>
      </c>
    </row>
    <row r="2183" spans="1:7" x14ac:dyDescent="0.25">
      <c r="A2183">
        <v>2001</v>
      </c>
      <c r="B2183" t="s">
        <v>6</v>
      </c>
      <c r="C2183" t="s">
        <v>27</v>
      </c>
      <c r="D2183" t="s">
        <v>7</v>
      </c>
      <c r="E2183" t="s">
        <v>8</v>
      </c>
      <c r="F2183" s="1">
        <v>4855</v>
      </c>
    </row>
    <row r="2184" spans="1:7" x14ac:dyDescent="0.25">
      <c r="A2184">
        <v>2001</v>
      </c>
      <c r="B2184" t="s">
        <v>6</v>
      </c>
      <c r="C2184" t="s">
        <v>28</v>
      </c>
      <c r="D2184" t="s">
        <v>7</v>
      </c>
      <c r="E2184" t="s">
        <v>8</v>
      </c>
      <c r="F2184" s="1">
        <v>4943</v>
      </c>
    </row>
    <row r="2185" spans="1:7" x14ac:dyDescent="0.25">
      <c r="A2185">
        <v>2001</v>
      </c>
      <c r="B2185" t="s">
        <v>6</v>
      </c>
      <c r="C2185" t="s">
        <v>29</v>
      </c>
      <c r="D2185" t="s">
        <v>7</v>
      </c>
      <c r="E2185" t="s">
        <v>8</v>
      </c>
      <c r="F2185" s="1">
        <v>5143</v>
      </c>
    </row>
    <row r="2186" spans="1:7" x14ac:dyDescent="0.25">
      <c r="A2186">
        <v>2001</v>
      </c>
      <c r="B2186" t="s">
        <v>6</v>
      </c>
      <c r="C2186" t="s">
        <v>30</v>
      </c>
      <c r="D2186" t="s">
        <v>7</v>
      </c>
      <c r="E2186" t="s">
        <v>8</v>
      </c>
      <c r="F2186" s="1">
        <v>5060</v>
      </c>
      <c r="G2186" s="1">
        <f>SUM(F2186:F2190)</f>
        <v>25749</v>
      </c>
    </row>
    <row r="2187" spans="1:7" x14ac:dyDescent="0.25">
      <c r="A2187">
        <v>2001</v>
      </c>
      <c r="B2187" t="s">
        <v>6</v>
      </c>
      <c r="C2187" t="s">
        <v>31</v>
      </c>
      <c r="D2187" t="s">
        <v>7</v>
      </c>
      <c r="E2187" t="s">
        <v>8</v>
      </c>
      <c r="F2187" s="1">
        <v>4960</v>
      </c>
    </row>
    <row r="2188" spans="1:7" x14ac:dyDescent="0.25">
      <c r="A2188">
        <v>2001</v>
      </c>
      <c r="B2188" t="s">
        <v>6</v>
      </c>
      <c r="C2188" t="s">
        <v>32</v>
      </c>
      <c r="D2188" t="s">
        <v>7</v>
      </c>
      <c r="E2188" t="s">
        <v>8</v>
      </c>
      <c r="F2188" s="1">
        <v>5113</v>
      </c>
    </row>
    <row r="2189" spans="1:7" x14ac:dyDescent="0.25">
      <c r="A2189">
        <v>2001</v>
      </c>
      <c r="B2189" t="s">
        <v>6</v>
      </c>
      <c r="C2189" t="s">
        <v>33</v>
      </c>
      <c r="D2189" t="s">
        <v>7</v>
      </c>
      <c r="E2189" t="s">
        <v>8</v>
      </c>
      <c r="F2189" s="1">
        <v>5263</v>
      </c>
    </row>
    <row r="2190" spans="1:7" x14ac:dyDescent="0.25">
      <c r="A2190">
        <v>2001</v>
      </c>
      <c r="B2190" t="s">
        <v>6</v>
      </c>
      <c r="C2190" t="s">
        <v>34</v>
      </c>
      <c r="D2190" t="s">
        <v>7</v>
      </c>
      <c r="E2190" t="s">
        <v>8</v>
      </c>
      <c r="F2190" s="1">
        <v>5353</v>
      </c>
    </row>
    <row r="2191" spans="1:7" x14ac:dyDescent="0.25">
      <c r="A2191">
        <v>2001</v>
      </c>
      <c r="B2191" t="s">
        <v>6</v>
      </c>
      <c r="C2191" t="s">
        <v>35</v>
      </c>
      <c r="D2191" t="s">
        <v>7</v>
      </c>
      <c r="E2191" t="s">
        <v>8</v>
      </c>
      <c r="F2191" s="1">
        <v>5695</v>
      </c>
      <c r="G2191" s="1">
        <f>SUM(F2191:F2195)</f>
        <v>31280</v>
      </c>
    </row>
    <row r="2192" spans="1:7" x14ac:dyDescent="0.25">
      <c r="A2192">
        <v>2001</v>
      </c>
      <c r="B2192" t="s">
        <v>6</v>
      </c>
      <c r="C2192" t="s">
        <v>36</v>
      </c>
      <c r="D2192" t="s">
        <v>7</v>
      </c>
      <c r="E2192" t="s">
        <v>8</v>
      </c>
      <c r="F2192" s="1">
        <v>5825</v>
      </c>
    </row>
    <row r="2193" spans="1:7" x14ac:dyDescent="0.25">
      <c r="A2193">
        <v>2001</v>
      </c>
      <c r="B2193" t="s">
        <v>6</v>
      </c>
      <c r="C2193" t="s">
        <v>37</v>
      </c>
      <c r="D2193" t="s">
        <v>7</v>
      </c>
      <c r="E2193" t="s">
        <v>8</v>
      </c>
      <c r="F2193" s="1">
        <v>6057</v>
      </c>
    </row>
    <row r="2194" spans="1:7" x14ac:dyDescent="0.25">
      <c r="A2194">
        <v>2001</v>
      </c>
      <c r="B2194" t="s">
        <v>6</v>
      </c>
      <c r="C2194" t="s">
        <v>38</v>
      </c>
      <c r="D2194" t="s">
        <v>7</v>
      </c>
      <c r="E2194" t="s">
        <v>8</v>
      </c>
      <c r="F2194" s="1">
        <v>6590</v>
      </c>
    </row>
    <row r="2195" spans="1:7" x14ac:dyDescent="0.25">
      <c r="A2195">
        <v>2001</v>
      </c>
      <c r="B2195" t="s">
        <v>6</v>
      </c>
      <c r="C2195" t="s">
        <v>39</v>
      </c>
      <c r="D2195" t="s">
        <v>7</v>
      </c>
      <c r="E2195" t="s">
        <v>8</v>
      </c>
      <c r="F2195" s="1">
        <v>7113</v>
      </c>
    </row>
    <row r="2196" spans="1:7" x14ac:dyDescent="0.25">
      <c r="A2196">
        <v>2001</v>
      </c>
      <c r="B2196" t="s">
        <v>6</v>
      </c>
      <c r="C2196" t="s">
        <v>40</v>
      </c>
      <c r="D2196" t="s">
        <v>7</v>
      </c>
      <c r="E2196" t="s">
        <v>8</v>
      </c>
      <c r="F2196" s="1">
        <v>7206</v>
      </c>
      <c r="G2196" s="1">
        <f>SUM(F2196:F2200)</f>
        <v>37827</v>
      </c>
    </row>
    <row r="2197" spans="1:7" x14ac:dyDescent="0.25">
      <c r="A2197">
        <v>2001</v>
      </c>
      <c r="B2197" t="s">
        <v>6</v>
      </c>
      <c r="C2197" t="s">
        <v>41</v>
      </c>
      <c r="D2197" t="s">
        <v>7</v>
      </c>
      <c r="E2197" t="s">
        <v>8</v>
      </c>
      <c r="F2197" s="1">
        <v>7375</v>
      </c>
    </row>
    <row r="2198" spans="1:7" x14ac:dyDescent="0.25">
      <c r="A2198">
        <v>2001</v>
      </c>
      <c r="B2198" t="s">
        <v>6</v>
      </c>
      <c r="C2198" t="s">
        <v>42</v>
      </c>
      <c r="D2198" t="s">
        <v>7</v>
      </c>
      <c r="E2198" t="s">
        <v>8</v>
      </c>
      <c r="F2198" s="1">
        <v>7558</v>
      </c>
    </row>
    <row r="2199" spans="1:7" x14ac:dyDescent="0.25">
      <c r="A2199">
        <v>2001</v>
      </c>
      <c r="B2199" t="s">
        <v>6</v>
      </c>
      <c r="C2199" t="s">
        <v>43</v>
      </c>
      <c r="D2199" t="s">
        <v>7</v>
      </c>
      <c r="E2199" t="s">
        <v>8</v>
      </c>
      <c r="F2199" s="1">
        <v>7798</v>
      </c>
    </row>
    <row r="2200" spans="1:7" x14ac:dyDescent="0.25">
      <c r="A2200">
        <v>2001</v>
      </c>
      <c r="B2200" t="s">
        <v>6</v>
      </c>
      <c r="C2200" t="s">
        <v>44</v>
      </c>
      <c r="D2200" t="s">
        <v>7</v>
      </c>
      <c r="E2200" t="s">
        <v>8</v>
      </c>
      <c r="F2200" s="1">
        <v>7890</v>
      </c>
    </row>
    <row r="2201" spans="1:7" x14ac:dyDescent="0.25">
      <c r="A2201">
        <v>2001</v>
      </c>
      <c r="B2201" t="s">
        <v>6</v>
      </c>
      <c r="C2201" t="s">
        <v>45</v>
      </c>
      <c r="D2201" t="s">
        <v>7</v>
      </c>
      <c r="E2201" t="s">
        <v>8</v>
      </c>
      <c r="F2201" s="1">
        <v>7950</v>
      </c>
      <c r="G2201" s="1">
        <f>SUM(F2201:F2205)</f>
        <v>38802</v>
      </c>
    </row>
    <row r="2202" spans="1:7" x14ac:dyDescent="0.25">
      <c r="A2202">
        <v>2001</v>
      </c>
      <c r="B2202" t="s">
        <v>6</v>
      </c>
      <c r="C2202" t="s">
        <v>46</v>
      </c>
      <c r="D2202" t="s">
        <v>7</v>
      </c>
      <c r="E2202" t="s">
        <v>8</v>
      </c>
      <c r="F2202" s="1">
        <v>8024</v>
      </c>
    </row>
    <row r="2203" spans="1:7" x14ac:dyDescent="0.25">
      <c r="A2203">
        <v>2001</v>
      </c>
      <c r="B2203" t="s">
        <v>6</v>
      </c>
      <c r="C2203" t="s">
        <v>47</v>
      </c>
      <c r="D2203" t="s">
        <v>7</v>
      </c>
      <c r="E2203" t="s">
        <v>8</v>
      </c>
      <c r="F2203" s="1">
        <v>7784</v>
      </c>
    </row>
    <row r="2204" spans="1:7" x14ac:dyDescent="0.25">
      <c r="A2204">
        <v>2001</v>
      </c>
      <c r="B2204" t="s">
        <v>6</v>
      </c>
      <c r="C2204" t="s">
        <v>48</v>
      </c>
      <c r="D2204" t="s">
        <v>7</v>
      </c>
      <c r="E2204" t="s">
        <v>8</v>
      </c>
      <c r="F2204" s="1">
        <v>7585</v>
      </c>
    </row>
    <row r="2205" spans="1:7" x14ac:dyDescent="0.25">
      <c r="A2205">
        <v>2001</v>
      </c>
      <c r="B2205" t="s">
        <v>6</v>
      </c>
      <c r="C2205" t="s">
        <v>49</v>
      </c>
      <c r="D2205" t="s">
        <v>7</v>
      </c>
      <c r="E2205" t="s">
        <v>8</v>
      </c>
      <c r="F2205" s="1">
        <v>7459</v>
      </c>
    </row>
    <row r="2206" spans="1:7" x14ac:dyDescent="0.25">
      <c r="A2206">
        <v>2001</v>
      </c>
      <c r="B2206" t="s">
        <v>6</v>
      </c>
      <c r="C2206" t="s">
        <v>50</v>
      </c>
      <c r="D2206" t="s">
        <v>7</v>
      </c>
      <c r="E2206" t="s">
        <v>8</v>
      </c>
      <c r="F2206" s="1">
        <v>7385</v>
      </c>
      <c r="G2206" s="1">
        <f>SUM(F2206:F2210)</f>
        <v>35346</v>
      </c>
    </row>
    <row r="2207" spans="1:7" x14ac:dyDescent="0.25">
      <c r="A2207">
        <v>2001</v>
      </c>
      <c r="B2207" t="s">
        <v>6</v>
      </c>
      <c r="C2207" t="s">
        <v>51</v>
      </c>
      <c r="D2207" t="s">
        <v>7</v>
      </c>
      <c r="E2207" t="s">
        <v>8</v>
      </c>
      <c r="F2207" s="1">
        <v>7232</v>
      </c>
    </row>
    <row r="2208" spans="1:7" x14ac:dyDescent="0.25">
      <c r="A2208">
        <v>2001</v>
      </c>
      <c r="B2208" t="s">
        <v>6</v>
      </c>
      <c r="C2208" t="s">
        <v>52</v>
      </c>
      <c r="D2208" t="s">
        <v>7</v>
      </c>
      <c r="E2208" t="s">
        <v>8</v>
      </c>
      <c r="F2208" s="1">
        <v>7043</v>
      </c>
    </row>
    <row r="2209" spans="1:7" x14ac:dyDescent="0.25">
      <c r="A2209">
        <v>2001</v>
      </c>
      <c r="B2209" t="s">
        <v>6</v>
      </c>
      <c r="C2209" t="s">
        <v>53</v>
      </c>
      <c r="D2209" t="s">
        <v>7</v>
      </c>
      <c r="E2209" t="s">
        <v>8</v>
      </c>
      <c r="F2209" s="1">
        <v>6977</v>
      </c>
    </row>
    <row r="2210" spans="1:7" x14ac:dyDescent="0.25">
      <c r="A2210">
        <v>2001</v>
      </c>
      <c r="B2210" t="s">
        <v>6</v>
      </c>
      <c r="C2210" t="s">
        <v>54</v>
      </c>
      <c r="D2210" t="s">
        <v>7</v>
      </c>
      <c r="E2210" t="s">
        <v>8</v>
      </c>
      <c r="F2210" s="1">
        <v>6709</v>
      </c>
    </row>
    <row r="2211" spans="1:7" x14ac:dyDescent="0.25">
      <c r="A2211">
        <v>2001</v>
      </c>
      <c r="B2211" t="s">
        <v>6</v>
      </c>
      <c r="C2211" t="s">
        <v>55</v>
      </c>
      <c r="D2211" t="s">
        <v>7</v>
      </c>
      <c r="E2211" t="s">
        <v>8</v>
      </c>
      <c r="F2211" s="1">
        <v>6415</v>
      </c>
      <c r="G2211" s="1">
        <f>SUM(F2211:F2215)</f>
        <v>30828</v>
      </c>
    </row>
    <row r="2212" spans="1:7" x14ac:dyDescent="0.25">
      <c r="A2212">
        <v>2001</v>
      </c>
      <c r="B2212" t="s">
        <v>6</v>
      </c>
      <c r="C2212" t="s">
        <v>56</v>
      </c>
      <c r="D2212" t="s">
        <v>7</v>
      </c>
      <c r="E2212" t="s">
        <v>8</v>
      </c>
      <c r="F2212" s="1">
        <v>6511</v>
      </c>
    </row>
    <row r="2213" spans="1:7" x14ac:dyDescent="0.25">
      <c r="A2213">
        <v>2001</v>
      </c>
      <c r="B2213" t="s">
        <v>6</v>
      </c>
      <c r="C2213" t="s">
        <v>57</v>
      </c>
      <c r="D2213" t="s">
        <v>7</v>
      </c>
      <c r="E2213" t="s">
        <v>8</v>
      </c>
      <c r="F2213" s="1">
        <v>6178</v>
      </c>
    </row>
    <row r="2214" spans="1:7" x14ac:dyDescent="0.25">
      <c r="A2214">
        <v>2001</v>
      </c>
      <c r="B2214" t="s">
        <v>6</v>
      </c>
      <c r="C2214" t="s">
        <v>58</v>
      </c>
      <c r="D2214" t="s">
        <v>7</v>
      </c>
      <c r="E2214" t="s">
        <v>8</v>
      </c>
      <c r="F2214" s="1">
        <v>6103</v>
      </c>
    </row>
    <row r="2215" spans="1:7" x14ac:dyDescent="0.25">
      <c r="A2215">
        <v>2001</v>
      </c>
      <c r="B2215" t="s">
        <v>6</v>
      </c>
      <c r="C2215" t="s">
        <v>59</v>
      </c>
      <c r="D2215" t="s">
        <v>7</v>
      </c>
      <c r="E2215" t="s">
        <v>8</v>
      </c>
      <c r="F2215" s="1">
        <v>5621</v>
      </c>
    </row>
    <row r="2216" spans="1:7" x14ac:dyDescent="0.25">
      <c r="A2216">
        <v>2001</v>
      </c>
      <c r="B2216" t="s">
        <v>6</v>
      </c>
      <c r="C2216" t="s">
        <v>60</v>
      </c>
      <c r="D2216" t="s">
        <v>7</v>
      </c>
      <c r="E2216" t="s">
        <v>8</v>
      </c>
      <c r="F2216" s="1">
        <v>5709</v>
      </c>
      <c r="G2216" s="1">
        <f>SUM(F2216:F2220)</f>
        <v>27529</v>
      </c>
    </row>
    <row r="2217" spans="1:7" x14ac:dyDescent="0.25">
      <c r="A2217">
        <v>2001</v>
      </c>
      <c r="B2217" t="s">
        <v>6</v>
      </c>
      <c r="C2217" t="s">
        <v>61</v>
      </c>
      <c r="D2217" t="s">
        <v>7</v>
      </c>
      <c r="E2217" t="s">
        <v>8</v>
      </c>
      <c r="F2217" s="1">
        <v>5618</v>
      </c>
    </row>
    <row r="2218" spans="1:7" x14ac:dyDescent="0.25">
      <c r="A2218">
        <v>2001</v>
      </c>
      <c r="B2218" t="s">
        <v>6</v>
      </c>
      <c r="C2218" t="s">
        <v>62</v>
      </c>
      <c r="D2218" t="s">
        <v>7</v>
      </c>
      <c r="E2218" t="s">
        <v>8</v>
      </c>
      <c r="F2218" s="1">
        <v>5580</v>
      </c>
    </row>
    <row r="2219" spans="1:7" x14ac:dyDescent="0.25">
      <c r="A2219">
        <v>2001</v>
      </c>
      <c r="B2219" t="s">
        <v>6</v>
      </c>
      <c r="C2219" t="s">
        <v>63</v>
      </c>
      <c r="D2219" t="s">
        <v>7</v>
      </c>
      <c r="E2219" t="s">
        <v>8</v>
      </c>
      <c r="F2219" s="1">
        <v>5427</v>
      </c>
    </row>
    <row r="2220" spans="1:7" x14ac:dyDescent="0.25">
      <c r="A2220">
        <v>2001</v>
      </c>
      <c r="B2220" t="s">
        <v>6</v>
      </c>
      <c r="C2220" t="s">
        <v>64</v>
      </c>
      <c r="D2220" t="s">
        <v>7</v>
      </c>
      <c r="E2220" t="s">
        <v>8</v>
      </c>
      <c r="F2220" s="1">
        <v>5195</v>
      </c>
    </row>
    <row r="2221" spans="1:7" x14ac:dyDescent="0.25">
      <c r="A2221">
        <v>2001</v>
      </c>
      <c r="B2221" t="s">
        <v>6</v>
      </c>
      <c r="C2221" t="s">
        <v>65</v>
      </c>
      <c r="D2221" t="s">
        <v>7</v>
      </c>
      <c r="E2221" t="s">
        <v>8</v>
      </c>
      <c r="F2221" s="1">
        <v>4580</v>
      </c>
      <c r="G2221" s="1">
        <f>SUM(F2221:F2225)</f>
        <v>22308</v>
      </c>
    </row>
    <row r="2222" spans="1:7" x14ac:dyDescent="0.25">
      <c r="A2222">
        <v>2001</v>
      </c>
      <c r="B2222" t="s">
        <v>6</v>
      </c>
      <c r="C2222" t="s">
        <v>66</v>
      </c>
      <c r="D2222" t="s">
        <v>7</v>
      </c>
      <c r="E2222" t="s">
        <v>8</v>
      </c>
      <c r="F2222" s="1">
        <v>4504</v>
      </c>
    </row>
    <row r="2223" spans="1:7" x14ac:dyDescent="0.25">
      <c r="A2223">
        <v>2001</v>
      </c>
      <c r="B2223" t="s">
        <v>6</v>
      </c>
      <c r="C2223" t="s">
        <v>67</v>
      </c>
      <c r="D2223" t="s">
        <v>7</v>
      </c>
      <c r="E2223" t="s">
        <v>8</v>
      </c>
      <c r="F2223" s="1">
        <v>4572</v>
      </c>
    </row>
    <row r="2224" spans="1:7" x14ac:dyDescent="0.25">
      <c r="A2224">
        <v>2001</v>
      </c>
      <c r="B2224" t="s">
        <v>6</v>
      </c>
      <c r="C2224" t="s">
        <v>68</v>
      </c>
      <c r="D2224" t="s">
        <v>7</v>
      </c>
      <c r="E2224" t="s">
        <v>8</v>
      </c>
      <c r="F2224" s="1">
        <v>4522</v>
      </c>
    </row>
    <row r="2225" spans="1:7" x14ac:dyDescent="0.25">
      <c r="A2225">
        <v>2001</v>
      </c>
      <c r="B2225" t="s">
        <v>6</v>
      </c>
      <c r="C2225" t="s">
        <v>69</v>
      </c>
      <c r="D2225" t="s">
        <v>7</v>
      </c>
      <c r="E2225" t="s">
        <v>8</v>
      </c>
      <c r="F2225" s="1">
        <v>4130</v>
      </c>
    </row>
    <row r="2226" spans="1:7" x14ac:dyDescent="0.25">
      <c r="A2226">
        <v>2001</v>
      </c>
      <c r="B2226" t="s">
        <v>6</v>
      </c>
      <c r="C2226" t="s">
        <v>70</v>
      </c>
      <c r="D2226" t="s">
        <v>7</v>
      </c>
      <c r="E2226" t="s">
        <v>8</v>
      </c>
      <c r="F2226" s="1">
        <v>4182</v>
      </c>
      <c r="G2226" s="1">
        <f>SUM(F2226:F2230)</f>
        <v>20495</v>
      </c>
    </row>
    <row r="2227" spans="1:7" x14ac:dyDescent="0.25">
      <c r="A2227">
        <v>2001</v>
      </c>
      <c r="B2227" t="s">
        <v>6</v>
      </c>
      <c r="C2227" t="s">
        <v>71</v>
      </c>
      <c r="D2227" t="s">
        <v>7</v>
      </c>
      <c r="E2227" t="s">
        <v>8</v>
      </c>
      <c r="F2227" s="1">
        <v>4325</v>
      </c>
    </row>
    <row r="2228" spans="1:7" x14ac:dyDescent="0.25">
      <c r="A2228">
        <v>2001</v>
      </c>
      <c r="B2228" t="s">
        <v>6</v>
      </c>
      <c r="C2228" t="s">
        <v>72</v>
      </c>
      <c r="D2228" t="s">
        <v>7</v>
      </c>
      <c r="E2228" t="s">
        <v>8</v>
      </c>
      <c r="F2228" s="1">
        <v>4119</v>
      </c>
    </row>
    <row r="2229" spans="1:7" x14ac:dyDescent="0.25">
      <c r="A2229">
        <v>2001</v>
      </c>
      <c r="B2229" t="s">
        <v>6</v>
      </c>
      <c r="C2229" t="s">
        <v>73</v>
      </c>
      <c r="D2229" t="s">
        <v>7</v>
      </c>
      <c r="E2229" t="s">
        <v>8</v>
      </c>
      <c r="F2229" s="1">
        <v>3929</v>
      </c>
    </row>
    <row r="2230" spans="1:7" x14ac:dyDescent="0.25">
      <c r="A2230">
        <v>2001</v>
      </c>
      <c r="B2230" t="s">
        <v>6</v>
      </c>
      <c r="C2230" t="s">
        <v>74</v>
      </c>
      <c r="D2230" t="s">
        <v>7</v>
      </c>
      <c r="E2230" t="s">
        <v>8</v>
      </c>
      <c r="F2230" s="1">
        <v>3940</v>
      </c>
    </row>
    <row r="2231" spans="1:7" x14ac:dyDescent="0.25">
      <c r="A2231">
        <v>2001</v>
      </c>
      <c r="B2231" t="s">
        <v>6</v>
      </c>
      <c r="C2231" t="s">
        <v>75</v>
      </c>
      <c r="D2231" t="s">
        <v>7</v>
      </c>
      <c r="E2231" t="s">
        <v>8</v>
      </c>
      <c r="F2231" s="1">
        <v>3743</v>
      </c>
      <c r="G2231" s="1">
        <f>SUM(F2231:F2235)</f>
        <v>18634</v>
      </c>
    </row>
    <row r="2232" spans="1:7" x14ac:dyDescent="0.25">
      <c r="A2232">
        <v>2001</v>
      </c>
      <c r="B2232" t="s">
        <v>6</v>
      </c>
      <c r="C2232" t="s">
        <v>76</v>
      </c>
      <c r="D2232" t="s">
        <v>7</v>
      </c>
      <c r="E2232" t="s">
        <v>8</v>
      </c>
      <c r="F2232" s="1">
        <v>3672</v>
      </c>
    </row>
    <row r="2233" spans="1:7" x14ac:dyDescent="0.25">
      <c r="A2233">
        <v>2001</v>
      </c>
      <c r="B2233" t="s">
        <v>6</v>
      </c>
      <c r="C2233" t="s">
        <v>77</v>
      </c>
      <c r="D2233" t="s">
        <v>7</v>
      </c>
      <c r="E2233" t="s">
        <v>8</v>
      </c>
      <c r="F2233" s="1">
        <v>3655</v>
      </c>
    </row>
    <row r="2234" spans="1:7" x14ac:dyDescent="0.25">
      <c r="A2234">
        <v>2001</v>
      </c>
      <c r="B2234" t="s">
        <v>6</v>
      </c>
      <c r="C2234" t="s">
        <v>78</v>
      </c>
      <c r="D2234" t="s">
        <v>7</v>
      </c>
      <c r="E2234" t="s">
        <v>8</v>
      </c>
      <c r="F2234" s="1">
        <v>3667</v>
      </c>
    </row>
    <row r="2235" spans="1:7" x14ac:dyDescent="0.25">
      <c r="A2235">
        <v>2001</v>
      </c>
      <c r="B2235" t="s">
        <v>6</v>
      </c>
      <c r="C2235" t="s">
        <v>79</v>
      </c>
      <c r="D2235" t="s">
        <v>7</v>
      </c>
      <c r="E2235" t="s">
        <v>8</v>
      </c>
      <c r="F2235" s="1">
        <v>3897</v>
      </c>
    </row>
    <row r="2236" spans="1:7" x14ac:dyDescent="0.25">
      <c r="A2236">
        <v>2001</v>
      </c>
      <c r="B2236" t="s">
        <v>6</v>
      </c>
      <c r="C2236" t="s">
        <v>80</v>
      </c>
      <c r="D2236" t="s">
        <v>7</v>
      </c>
      <c r="E2236" t="s">
        <v>8</v>
      </c>
      <c r="F2236" s="1">
        <v>3862</v>
      </c>
      <c r="G2236" s="1">
        <f>SUM(F2236:F2240)</f>
        <v>17420</v>
      </c>
    </row>
    <row r="2237" spans="1:7" x14ac:dyDescent="0.25">
      <c r="A2237">
        <v>2001</v>
      </c>
      <c r="B2237" t="s">
        <v>6</v>
      </c>
      <c r="C2237" t="s">
        <v>81</v>
      </c>
      <c r="D2237" t="s">
        <v>7</v>
      </c>
      <c r="E2237" t="s">
        <v>8</v>
      </c>
      <c r="F2237" s="1">
        <v>3707</v>
      </c>
    </row>
    <row r="2238" spans="1:7" x14ac:dyDescent="0.25">
      <c r="A2238">
        <v>2001</v>
      </c>
      <c r="B2238" t="s">
        <v>6</v>
      </c>
      <c r="C2238" t="s">
        <v>82</v>
      </c>
      <c r="D2238" t="s">
        <v>7</v>
      </c>
      <c r="E2238" t="s">
        <v>8</v>
      </c>
      <c r="F2238" s="1">
        <v>3442</v>
      </c>
    </row>
    <row r="2239" spans="1:7" x14ac:dyDescent="0.25">
      <c r="A2239">
        <v>2001</v>
      </c>
      <c r="B2239" t="s">
        <v>6</v>
      </c>
      <c r="C2239" t="s">
        <v>83</v>
      </c>
      <c r="D2239" t="s">
        <v>7</v>
      </c>
      <c r="E2239" t="s">
        <v>8</v>
      </c>
      <c r="F2239" s="1">
        <v>3382</v>
      </c>
    </row>
    <row r="2240" spans="1:7" x14ac:dyDescent="0.25">
      <c r="A2240">
        <v>2001</v>
      </c>
      <c r="B2240" t="s">
        <v>6</v>
      </c>
      <c r="C2240" t="s">
        <v>84</v>
      </c>
      <c r="D2240" t="s">
        <v>7</v>
      </c>
      <c r="E2240" t="s">
        <v>8</v>
      </c>
      <c r="F2240" s="1">
        <v>3027</v>
      </c>
    </row>
    <row r="2241" spans="1:7" x14ac:dyDescent="0.25">
      <c r="A2241">
        <v>2001</v>
      </c>
      <c r="B2241" t="s">
        <v>6</v>
      </c>
      <c r="C2241" t="s">
        <v>85</v>
      </c>
      <c r="D2241" t="s">
        <v>7</v>
      </c>
      <c r="E2241" t="s">
        <v>8</v>
      </c>
      <c r="F2241" s="1">
        <v>2711</v>
      </c>
      <c r="G2241" s="1">
        <f>SUM(F2241:F2245)</f>
        <v>11898</v>
      </c>
    </row>
    <row r="2242" spans="1:7" x14ac:dyDescent="0.25">
      <c r="A2242">
        <v>2001</v>
      </c>
      <c r="B2242" t="s">
        <v>6</v>
      </c>
      <c r="C2242" t="s">
        <v>86</v>
      </c>
      <c r="D2242" t="s">
        <v>7</v>
      </c>
      <c r="E2242" t="s">
        <v>8</v>
      </c>
      <c r="F2242" s="1">
        <v>2535</v>
      </c>
    </row>
    <row r="2243" spans="1:7" x14ac:dyDescent="0.25">
      <c r="A2243">
        <v>2001</v>
      </c>
      <c r="B2243" t="s">
        <v>6</v>
      </c>
      <c r="C2243" t="s">
        <v>87</v>
      </c>
      <c r="D2243" t="s">
        <v>7</v>
      </c>
      <c r="E2243" t="s">
        <v>8</v>
      </c>
      <c r="F2243" s="1">
        <v>2451</v>
      </c>
    </row>
    <row r="2244" spans="1:7" x14ac:dyDescent="0.25">
      <c r="A2244">
        <v>2001</v>
      </c>
      <c r="B2244" t="s">
        <v>6</v>
      </c>
      <c r="C2244" t="s">
        <v>88</v>
      </c>
      <c r="D2244" t="s">
        <v>7</v>
      </c>
      <c r="E2244" t="s">
        <v>8</v>
      </c>
      <c r="F2244" s="1">
        <v>2127</v>
      </c>
    </row>
    <row r="2245" spans="1:7" x14ac:dyDescent="0.25">
      <c r="A2245">
        <v>2001</v>
      </c>
      <c r="B2245" t="s">
        <v>6</v>
      </c>
      <c r="C2245" t="s">
        <v>89</v>
      </c>
      <c r="D2245" t="s">
        <v>7</v>
      </c>
      <c r="E2245" t="s">
        <v>8</v>
      </c>
      <c r="F2245" s="1">
        <v>2074</v>
      </c>
    </row>
    <row r="2246" spans="1:7" x14ac:dyDescent="0.25">
      <c r="A2246">
        <v>2001</v>
      </c>
      <c r="B2246" t="s">
        <v>6</v>
      </c>
      <c r="C2246" t="s">
        <v>90</v>
      </c>
      <c r="D2246" t="s">
        <v>7</v>
      </c>
      <c r="E2246" t="s">
        <v>8</v>
      </c>
      <c r="F2246" s="1">
        <v>2006</v>
      </c>
      <c r="G2246" s="1">
        <f>SUM(F2246:F2250)</f>
        <v>6783</v>
      </c>
    </row>
    <row r="2247" spans="1:7" x14ac:dyDescent="0.25">
      <c r="A2247">
        <v>2001</v>
      </c>
      <c r="B2247" t="s">
        <v>6</v>
      </c>
      <c r="C2247" t="s">
        <v>91</v>
      </c>
      <c r="D2247" t="s">
        <v>7</v>
      </c>
      <c r="E2247" t="s">
        <v>8</v>
      </c>
      <c r="F2247" s="1">
        <v>1516</v>
      </c>
    </row>
    <row r="2248" spans="1:7" x14ac:dyDescent="0.25">
      <c r="A2248">
        <v>2001</v>
      </c>
      <c r="B2248" t="s">
        <v>6</v>
      </c>
      <c r="C2248" t="s">
        <v>92</v>
      </c>
      <c r="D2248" t="s">
        <v>7</v>
      </c>
      <c r="E2248" t="s">
        <v>8</v>
      </c>
      <c r="F2248" s="1">
        <v>1154</v>
      </c>
    </row>
    <row r="2249" spans="1:7" x14ac:dyDescent="0.25">
      <c r="A2249">
        <v>2001</v>
      </c>
      <c r="B2249" t="s">
        <v>6</v>
      </c>
      <c r="C2249" t="s">
        <v>93</v>
      </c>
      <c r="D2249" t="s">
        <v>7</v>
      </c>
      <c r="E2249" t="s">
        <v>8</v>
      </c>
      <c r="F2249" s="1">
        <v>1068</v>
      </c>
    </row>
    <row r="2250" spans="1:7" x14ac:dyDescent="0.25">
      <c r="A2250">
        <v>2001</v>
      </c>
      <c r="B2250" t="s">
        <v>6</v>
      </c>
      <c r="C2250" t="s">
        <v>94</v>
      </c>
      <c r="D2250" t="s">
        <v>7</v>
      </c>
      <c r="E2250" t="s">
        <v>8</v>
      </c>
      <c r="F2250" s="1">
        <v>1039</v>
      </c>
    </row>
    <row r="2251" spans="1:7" x14ac:dyDescent="0.25">
      <c r="A2251">
        <v>2001</v>
      </c>
      <c r="B2251" t="s">
        <v>6</v>
      </c>
      <c r="C2251" t="s">
        <v>95</v>
      </c>
      <c r="D2251" t="s">
        <v>7</v>
      </c>
      <c r="E2251" t="s">
        <v>8</v>
      </c>
      <c r="F2251" s="1">
        <v>1047</v>
      </c>
      <c r="G2251" s="1">
        <f>SUM(F2251:F2255)</f>
        <v>4333</v>
      </c>
    </row>
    <row r="2252" spans="1:7" x14ac:dyDescent="0.25">
      <c r="A2252">
        <v>2001</v>
      </c>
      <c r="B2252" t="s">
        <v>6</v>
      </c>
      <c r="C2252" t="s">
        <v>96</v>
      </c>
      <c r="D2252" t="s">
        <v>7</v>
      </c>
      <c r="E2252" t="s">
        <v>8</v>
      </c>
      <c r="F2252" s="1">
        <v>1045</v>
      </c>
    </row>
    <row r="2253" spans="1:7" x14ac:dyDescent="0.25">
      <c r="A2253">
        <v>2001</v>
      </c>
      <c r="B2253" t="s">
        <v>6</v>
      </c>
      <c r="C2253" t="s">
        <v>97</v>
      </c>
      <c r="D2253" t="s">
        <v>7</v>
      </c>
      <c r="E2253" t="s">
        <v>8</v>
      </c>
      <c r="F2253">
        <v>895</v>
      </c>
    </row>
    <row r="2254" spans="1:7" x14ac:dyDescent="0.25">
      <c r="A2254">
        <v>2001</v>
      </c>
      <c r="B2254" t="s">
        <v>6</v>
      </c>
      <c r="C2254" t="s">
        <v>98</v>
      </c>
      <c r="D2254" t="s">
        <v>7</v>
      </c>
      <c r="E2254" t="s">
        <v>8</v>
      </c>
      <c r="F2254">
        <v>781</v>
      </c>
    </row>
    <row r="2255" spans="1:7" x14ac:dyDescent="0.25">
      <c r="A2255">
        <v>2001</v>
      </c>
      <c r="B2255" t="s">
        <v>6</v>
      </c>
      <c r="C2255" t="s">
        <v>99</v>
      </c>
      <c r="D2255" t="s">
        <v>7</v>
      </c>
      <c r="E2255" t="s">
        <v>8</v>
      </c>
      <c r="F2255">
        <v>565</v>
      </c>
    </row>
    <row r="2256" spans="1:7" x14ac:dyDescent="0.25">
      <c r="A2256">
        <v>2001</v>
      </c>
      <c r="B2256" t="s">
        <v>6</v>
      </c>
      <c r="C2256" t="s">
        <v>100</v>
      </c>
      <c r="D2256" t="s">
        <v>7</v>
      </c>
      <c r="E2256" t="s">
        <v>8</v>
      </c>
      <c r="F2256">
        <v>479</v>
      </c>
      <c r="G2256" s="1">
        <f>SUM(F2256:F2260)</f>
        <v>1593</v>
      </c>
    </row>
    <row r="2257" spans="1:7" x14ac:dyDescent="0.25">
      <c r="A2257">
        <v>2001</v>
      </c>
      <c r="B2257" t="s">
        <v>6</v>
      </c>
      <c r="C2257" t="s">
        <v>101</v>
      </c>
      <c r="D2257" t="s">
        <v>7</v>
      </c>
      <c r="E2257" t="s">
        <v>8</v>
      </c>
      <c r="F2257">
        <v>396</v>
      </c>
    </row>
    <row r="2258" spans="1:7" x14ac:dyDescent="0.25">
      <c r="A2258">
        <v>2001</v>
      </c>
      <c r="B2258" t="s">
        <v>6</v>
      </c>
      <c r="C2258" t="s">
        <v>102</v>
      </c>
      <c r="D2258" t="s">
        <v>7</v>
      </c>
      <c r="E2258" t="s">
        <v>8</v>
      </c>
      <c r="F2258">
        <v>314</v>
      </c>
    </row>
    <row r="2259" spans="1:7" x14ac:dyDescent="0.25">
      <c r="A2259">
        <v>2001</v>
      </c>
      <c r="B2259" t="s">
        <v>6</v>
      </c>
      <c r="C2259" t="s">
        <v>103</v>
      </c>
      <c r="D2259" t="s">
        <v>7</v>
      </c>
      <c r="E2259" t="s">
        <v>8</v>
      </c>
      <c r="F2259">
        <v>221</v>
      </c>
    </row>
    <row r="2260" spans="1:7" x14ac:dyDescent="0.25">
      <c r="A2260">
        <v>2001</v>
      </c>
      <c r="B2260" t="s">
        <v>6</v>
      </c>
      <c r="C2260" t="s">
        <v>104</v>
      </c>
      <c r="D2260" t="s">
        <v>7</v>
      </c>
      <c r="E2260" t="s">
        <v>8</v>
      </c>
      <c r="F2260">
        <v>183</v>
      </c>
    </row>
    <row r="2261" spans="1:7" x14ac:dyDescent="0.25">
      <c r="A2261">
        <v>2001</v>
      </c>
      <c r="B2261" t="s">
        <v>6</v>
      </c>
      <c r="C2261" t="s">
        <v>105</v>
      </c>
      <c r="D2261" t="s">
        <v>7</v>
      </c>
      <c r="E2261" t="s">
        <v>8</v>
      </c>
      <c r="F2261" t="s">
        <v>10</v>
      </c>
      <c r="G2261" s="1">
        <f>SUM(F2261:F2266)</f>
        <v>277</v>
      </c>
    </row>
    <row r="2262" spans="1:7" x14ac:dyDescent="0.25">
      <c r="A2262">
        <v>2001</v>
      </c>
      <c r="B2262" t="s">
        <v>6</v>
      </c>
      <c r="C2262" t="s">
        <v>106</v>
      </c>
      <c r="D2262" t="s">
        <v>7</v>
      </c>
      <c r="E2262" t="s">
        <v>8</v>
      </c>
      <c r="F2262" t="s">
        <v>10</v>
      </c>
    </row>
    <row r="2263" spans="1:7" x14ac:dyDescent="0.25">
      <c r="A2263">
        <v>2001</v>
      </c>
      <c r="B2263" t="s">
        <v>6</v>
      </c>
      <c r="C2263" t="s">
        <v>107</v>
      </c>
      <c r="D2263" t="s">
        <v>7</v>
      </c>
      <c r="E2263" t="s">
        <v>8</v>
      </c>
      <c r="F2263" t="s">
        <v>10</v>
      </c>
    </row>
    <row r="2264" spans="1:7" x14ac:dyDescent="0.25">
      <c r="A2264">
        <v>2001</v>
      </c>
      <c r="B2264" t="s">
        <v>6</v>
      </c>
      <c r="C2264" t="s">
        <v>108</v>
      </c>
      <c r="D2264" t="s">
        <v>7</v>
      </c>
      <c r="E2264" t="s">
        <v>8</v>
      </c>
      <c r="F2264" t="s">
        <v>10</v>
      </c>
    </row>
    <row r="2265" spans="1:7" x14ac:dyDescent="0.25">
      <c r="A2265">
        <v>2001</v>
      </c>
      <c r="B2265" t="s">
        <v>6</v>
      </c>
      <c r="C2265" t="s">
        <v>109</v>
      </c>
      <c r="D2265" t="s">
        <v>7</v>
      </c>
      <c r="E2265" t="s">
        <v>8</v>
      </c>
      <c r="F2265" t="s">
        <v>10</v>
      </c>
    </row>
    <row r="2266" spans="1:7" x14ac:dyDescent="0.25">
      <c r="A2266">
        <v>2001</v>
      </c>
      <c r="B2266" t="s">
        <v>6</v>
      </c>
      <c r="C2266" t="s">
        <v>110</v>
      </c>
      <c r="D2266" t="s">
        <v>7</v>
      </c>
      <c r="E2266" t="s">
        <v>8</v>
      </c>
      <c r="F2266">
        <v>277</v>
      </c>
    </row>
    <row r="2267" spans="1:7" x14ac:dyDescent="0.25">
      <c r="A2267">
        <v>2001</v>
      </c>
      <c r="B2267" t="s">
        <v>6</v>
      </c>
      <c r="C2267" t="s">
        <v>111</v>
      </c>
      <c r="D2267" t="s">
        <v>7</v>
      </c>
      <c r="E2267" t="s">
        <v>8</v>
      </c>
      <c r="F2267">
        <v>0</v>
      </c>
    </row>
    <row r="2268" spans="1:7" x14ac:dyDescent="0.25">
      <c r="A2268">
        <v>2002</v>
      </c>
      <c r="B2268" t="s">
        <v>6</v>
      </c>
      <c r="C2268" t="s">
        <v>7</v>
      </c>
      <c r="D2268" t="s">
        <v>7</v>
      </c>
      <c r="E2268" t="s">
        <v>8</v>
      </c>
      <c r="F2268" s="1">
        <v>444050</v>
      </c>
      <c r="G2268" s="1">
        <f>F2268</f>
        <v>444050</v>
      </c>
    </row>
    <row r="2269" spans="1:7" x14ac:dyDescent="0.25">
      <c r="A2269">
        <v>2002</v>
      </c>
      <c r="B2269" t="s">
        <v>6</v>
      </c>
      <c r="C2269" t="s">
        <v>9</v>
      </c>
      <c r="D2269" t="s">
        <v>7</v>
      </c>
      <c r="E2269" t="s">
        <v>8</v>
      </c>
      <c r="F2269" s="1">
        <v>5430</v>
      </c>
      <c r="G2269" s="1">
        <f>SUM(F2269:F2273)</f>
        <v>28214</v>
      </c>
    </row>
    <row r="2270" spans="1:7" x14ac:dyDescent="0.25">
      <c r="A2270">
        <v>2002</v>
      </c>
      <c r="B2270" t="s">
        <v>6</v>
      </c>
      <c r="C2270" t="s">
        <v>11</v>
      </c>
      <c r="D2270" t="s">
        <v>7</v>
      </c>
      <c r="E2270" t="s">
        <v>8</v>
      </c>
      <c r="F2270" s="1">
        <v>5700</v>
      </c>
    </row>
    <row r="2271" spans="1:7" x14ac:dyDescent="0.25">
      <c r="A2271">
        <v>2002</v>
      </c>
      <c r="B2271" t="s">
        <v>6</v>
      </c>
      <c r="C2271" t="s">
        <v>12</v>
      </c>
      <c r="D2271" t="s">
        <v>7</v>
      </c>
      <c r="E2271" t="s">
        <v>8</v>
      </c>
      <c r="F2271" s="1">
        <v>5776</v>
      </c>
    </row>
    <row r="2272" spans="1:7" x14ac:dyDescent="0.25">
      <c r="A2272">
        <v>2002</v>
      </c>
      <c r="B2272" t="s">
        <v>6</v>
      </c>
      <c r="C2272" t="s">
        <v>13</v>
      </c>
      <c r="D2272" t="s">
        <v>7</v>
      </c>
      <c r="E2272" t="s">
        <v>8</v>
      </c>
      <c r="F2272" s="1">
        <v>5548</v>
      </c>
    </row>
    <row r="2273" spans="1:7" x14ac:dyDescent="0.25">
      <c r="A2273">
        <v>2002</v>
      </c>
      <c r="B2273" t="s">
        <v>6</v>
      </c>
      <c r="C2273" t="s">
        <v>14</v>
      </c>
      <c r="D2273" t="s">
        <v>7</v>
      </c>
      <c r="E2273" t="s">
        <v>8</v>
      </c>
      <c r="F2273" s="1">
        <v>5760</v>
      </c>
    </row>
    <row r="2274" spans="1:7" x14ac:dyDescent="0.25">
      <c r="A2274">
        <v>2002</v>
      </c>
      <c r="B2274" t="s">
        <v>6</v>
      </c>
      <c r="C2274" t="s">
        <v>15</v>
      </c>
      <c r="D2274" t="s">
        <v>7</v>
      </c>
      <c r="E2274" t="s">
        <v>8</v>
      </c>
      <c r="F2274" s="1">
        <v>5917</v>
      </c>
      <c r="G2274" s="1">
        <f>SUM(F2274:F2278)</f>
        <v>28857</v>
      </c>
    </row>
    <row r="2275" spans="1:7" x14ac:dyDescent="0.25">
      <c r="A2275">
        <v>2002</v>
      </c>
      <c r="B2275" t="s">
        <v>6</v>
      </c>
      <c r="C2275" t="s">
        <v>16</v>
      </c>
      <c r="D2275" t="s">
        <v>7</v>
      </c>
      <c r="E2275" t="s">
        <v>8</v>
      </c>
      <c r="F2275" s="1">
        <v>5777</v>
      </c>
    </row>
    <row r="2276" spans="1:7" x14ac:dyDescent="0.25">
      <c r="A2276">
        <v>2002</v>
      </c>
      <c r="B2276" t="s">
        <v>6</v>
      </c>
      <c r="C2276" t="s">
        <v>17</v>
      </c>
      <c r="D2276" t="s">
        <v>7</v>
      </c>
      <c r="E2276" t="s">
        <v>8</v>
      </c>
      <c r="F2276" s="1">
        <v>5831</v>
      </c>
    </row>
    <row r="2277" spans="1:7" x14ac:dyDescent="0.25">
      <c r="A2277">
        <v>2002</v>
      </c>
      <c r="B2277" t="s">
        <v>6</v>
      </c>
      <c r="C2277" t="s">
        <v>18</v>
      </c>
      <c r="D2277" t="s">
        <v>7</v>
      </c>
      <c r="E2277" t="s">
        <v>8</v>
      </c>
      <c r="F2277" s="1">
        <v>5696</v>
      </c>
    </row>
    <row r="2278" spans="1:7" x14ac:dyDescent="0.25">
      <c r="A2278">
        <v>2002</v>
      </c>
      <c r="B2278" t="s">
        <v>6</v>
      </c>
      <c r="C2278" t="s">
        <v>19</v>
      </c>
      <c r="D2278" t="s">
        <v>7</v>
      </c>
      <c r="E2278" t="s">
        <v>8</v>
      </c>
      <c r="F2278" s="1">
        <v>5636</v>
      </c>
    </row>
    <row r="2279" spans="1:7" x14ac:dyDescent="0.25">
      <c r="A2279">
        <v>2002</v>
      </c>
      <c r="B2279" t="s">
        <v>6</v>
      </c>
      <c r="C2279" t="s">
        <v>20</v>
      </c>
      <c r="D2279" t="s">
        <v>7</v>
      </c>
      <c r="E2279" t="s">
        <v>8</v>
      </c>
      <c r="F2279" s="1">
        <v>5469</v>
      </c>
      <c r="G2279" s="1">
        <f>SUM(F2279:F2283)</f>
        <v>26880</v>
      </c>
    </row>
    <row r="2280" spans="1:7" x14ac:dyDescent="0.25">
      <c r="A2280">
        <v>2002</v>
      </c>
      <c r="B2280" t="s">
        <v>6</v>
      </c>
      <c r="C2280" t="s">
        <v>21</v>
      </c>
      <c r="D2280" t="s">
        <v>7</v>
      </c>
      <c r="E2280" t="s">
        <v>8</v>
      </c>
      <c r="F2280" s="1">
        <v>5628</v>
      </c>
    </row>
    <row r="2281" spans="1:7" x14ac:dyDescent="0.25">
      <c r="A2281">
        <v>2002</v>
      </c>
      <c r="B2281" t="s">
        <v>6</v>
      </c>
      <c r="C2281" t="s">
        <v>22</v>
      </c>
      <c r="D2281" t="s">
        <v>7</v>
      </c>
      <c r="E2281" t="s">
        <v>8</v>
      </c>
      <c r="F2281" s="1">
        <v>5358</v>
      </c>
    </row>
    <row r="2282" spans="1:7" x14ac:dyDescent="0.25">
      <c r="A2282">
        <v>2002</v>
      </c>
      <c r="B2282" t="s">
        <v>6</v>
      </c>
      <c r="C2282" t="s">
        <v>23</v>
      </c>
      <c r="D2282" t="s">
        <v>7</v>
      </c>
      <c r="E2282" t="s">
        <v>8</v>
      </c>
      <c r="F2282" s="1">
        <v>5328</v>
      </c>
    </row>
    <row r="2283" spans="1:7" x14ac:dyDescent="0.25">
      <c r="A2283">
        <v>2002</v>
      </c>
      <c r="B2283" t="s">
        <v>6</v>
      </c>
      <c r="C2283" t="s">
        <v>24</v>
      </c>
      <c r="D2283" t="s">
        <v>7</v>
      </c>
      <c r="E2283" t="s">
        <v>8</v>
      </c>
      <c r="F2283" s="1">
        <v>5097</v>
      </c>
    </row>
    <row r="2284" spans="1:7" x14ac:dyDescent="0.25">
      <c r="A2284">
        <v>2002</v>
      </c>
      <c r="B2284" t="s">
        <v>6</v>
      </c>
      <c r="C2284" t="s">
        <v>25</v>
      </c>
      <c r="D2284" t="s">
        <v>7</v>
      </c>
      <c r="E2284" t="s">
        <v>8</v>
      </c>
      <c r="F2284" s="1">
        <v>5108</v>
      </c>
      <c r="G2284" s="1">
        <f>SUM(F2284:F2288)</f>
        <v>24885</v>
      </c>
    </row>
    <row r="2285" spans="1:7" x14ac:dyDescent="0.25">
      <c r="A2285">
        <v>2002</v>
      </c>
      <c r="B2285" t="s">
        <v>6</v>
      </c>
      <c r="C2285" t="s">
        <v>26</v>
      </c>
      <c r="D2285" t="s">
        <v>7</v>
      </c>
      <c r="E2285" t="s">
        <v>8</v>
      </c>
      <c r="F2285" s="1">
        <v>4892</v>
      </c>
    </row>
    <row r="2286" spans="1:7" x14ac:dyDescent="0.25">
      <c r="A2286">
        <v>2002</v>
      </c>
      <c r="B2286" t="s">
        <v>6</v>
      </c>
      <c r="C2286" t="s">
        <v>27</v>
      </c>
      <c r="D2286" t="s">
        <v>7</v>
      </c>
      <c r="E2286" t="s">
        <v>8</v>
      </c>
      <c r="F2286" s="1">
        <v>4983</v>
      </c>
    </row>
    <row r="2287" spans="1:7" x14ac:dyDescent="0.25">
      <c r="A2287">
        <v>2002</v>
      </c>
      <c r="B2287" t="s">
        <v>6</v>
      </c>
      <c r="C2287" t="s">
        <v>28</v>
      </c>
      <c r="D2287" t="s">
        <v>7</v>
      </c>
      <c r="E2287" t="s">
        <v>8</v>
      </c>
      <c r="F2287" s="1">
        <v>4897</v>
      </c>
    </row>
    <row r="2288" spans="1:7" x14ac:dyDescent="0.25">
      <c r="A2288">
        <v>2002</v>
      </c>
      <c r="B2288" t="s">
        <v>6</v>
      </c>
      <c r="C2288" t="s">
        <v>29</v>
      </c>
      <c r="D2288" t="s">
        <v>7</v>
      </c>
      <c r="E2288" t="s">
        <v>8</v>
      </c>
      <c r="F2288" s="1">
        <v>5005</v>
      </c>
    </row>
    <row r="2289" spans="1:7" x14ac:dyDescent="0.25">
      <c r="A2289">
        <v>2002</v>
      </c>
      <c r="B2289" t="s">
        <v>6</v>
      </c>
      <c r="C2289" t="s">
        <v>30</v>
      </c>
      <c r="D2289" t="s">
        <v>7</v>
      </c>
      <c r="E2289" t="s">
        <v>8</v>
      </c>
      <c r="F2289" s="1">
        <v>5227</v>
      </c>
      <c r="G2289" s="1">
        <f>SUM(F2289:F2293)</f>
        <v>25987</v>
      </c>
    </row>
    <row r="2290" spans="1:7" x14ac:dyDescent="0.25">
      <c r="A2290">
        <v>2002</v>
      </c>
      <c r="B2290" t="s">
        <v>6</v>
      </c>
      <c r="C2290" t="s">
        <v>31</v>
      </c>
      <c r="D2290" t="s">
        <v>7</v>
      </c>
      <c r="E2290" t="s">
        <v>8</v>
      </c>
      <c r="F2290" s="1">
        <v>5114</v>
      </c>
    </row>
    <row r="2291" spans="1:7" x14ac:dyDescent="0.25">
      <c r="A2291">
        <v>2002</v>
      </c>
      <c r="B2291" t="s">
        <v>6</v>
      </c>
      <c r="C2291" t="s">
        <v>32</v>
      </c>
      <c r="D2291" t="s">
        <v>7</v>
      </c>
      <c r="E2291" t="s">
        <v>8</v>
      </c>
      <c r="F2291" s="1">
        <v>4945</v>
      </c>
    </row>
    <row r="2292" spans="1:7" x14ac:dyDescent="0.25">
      <c r="A2292">
        <v>2002</v>
      </c>
      <c r="B2292" t="s">
        <v>6</v>
      </c>
      <c r="C2292" t="s">
        <v>33</v>
      </c>
      <c r="D2292" t="s">
        <v>7</v>
      </c>
      <c r="E2292" t="s">
        <v>8</v>
      </c>
      <c r="F2292" s="1">
        <v>5201</v>
      </c>
    </row>
    <row r="2293" spans="1:7" x14ac:dyDescent="0.25">
      <c r="A2293">
        <v>2002</v>
      </c>
      <c r="B2293" t="s">
        <v>6</v>
      </c>
      <c r="C2293" t="s">
        <v>34</v>
      </c>
      <c r="D2293" t="s">
        <v>7</v>
      </c>
      <c r="E2293" t="s">
        <v>8</v>
      </c>
      <c r="F2293" s="1">
        <v>5500</v>
      </c>
    </row>
    <row r="2294" spans="1:7" x14ac:dyDescent="0.25">
      <c r="A2294">
        <v>2002</v>
      </c>
      <c r="B2294" t="s">
        <v>6</v>
      </c>
      <c r="C2294" t="s">
        <v>35</v>
      </c>
      <c r="D2294" t="s">
        <v>7</v>
      </c>
      <c r="E2294" t="s">
        <v>8</v>
      </c>
      <c r="F2294" s="1">
        <v>5610</v>
      </c>
      <c r="G2294" s="1">
        <f>SUM(F2294:F2298)</f>
        <v>30696</v>
      </c>
    </row>
    <row r="2295" spans="1:7" x14ac:dyDescent="0.25">
      <c r="A2295">
        <v>2002</v>
      </c>
      <c r="B2295" t="s">
        <v>6</v>
      </c>
      <c r="C2295" t="s">
        <v>36</v>
      </c>
      <c r="D2295" t="s">
        <v>7</v>
      </c>
      <c r="E2295" t="s">
        <v>8</v>
      </c>
      <c r="F2295" s="1">
        <v>5972</v>
      </c>
    </row>
    <row r="2296" spans="1:7" x14ac:dyDescent="0.25">
      <c r="A2296">
        <v>2002</v>
      </c>
      <c r="B2296" t="s">
        <v>6</v>
      </c>
      <c r="C2296" t="s">
        <v>37</v>
      </c>
      <c r="D2296" t="s">
        <v>7</v>
      </c>
      <c r="E2296" t="s">
        <v>8</v>
      </c>
      <c r="F2296" s="1">
        <v>6092</v>
      </c>
    </row>
    <row r="2297" spans="1:7" x14ac:dyDescent="0.25">
      <c r="A2297">
        <v>2002</v>
      </c>
      <c r="B2297" t="s">
        <v>6</v>
      </c>
      <c r="C2297" t="s">
        <v>38</v>
      </c>
      <c r="D2297" t="s">
        <v>7</v>
      </c>
      <c r="E2297" t="s">
        <v>8</v>
      </c>
      <c r="F2297" s="1">
        <v>6230</v>
      </c>
    </row>
    <row r="2298" spans="1:7" x14ac:dyDescent="0.25">
      <c r="A2298">
        <v>2002</v>
      </c>
      <c r="B2298" t="s">
        <v>6</v>
      </c>
      <c r="C2298" t="s">
        <v>39</v>
      </c>
      <c r="D2298" t="s">
        <v>7</v>
      </c>
      <c r="E2298" t="s">
        <v>8</v>
      </c>
      <c r="F2298" s="1">
        <v>6792</v>
      </c>
    </row>
    <row r="2299" spans="1:7" x14ac:dyDescent="0.25">
      <c r="A2299">
        <v>2002</v>
      </c>
      <c r="B2299" t="s">
        <v>6</v>
      </c>
      <c r="C2299" t="s">
        <v>40</v>
      </c>
      <c r="D2299" t="s">
        <v>7</v>
      </c>
      <c r="E2299" t="s">
        <v>8</v>
      </c>
      <c r="F2299" s="1">
        <v>7265</v>
      </c>
      <c r="G2299" s="1">
        <f>SUM(F2299:F2303)</f>
        <v>37626</v>
      </c>
    </row>
    <row r="2300" spans="1:7" x14ac:dyDescent="0.25">
      <c r="A2300">
        <v>2002</v>
      </c>
      <c r="B2300" t="s">
        <v>6</v>
      </c>
      <c r="C2300" t="s">
        <v>41</v>
      </c>
      <c r="D2300" t="s">
        <v>7</v>
      </c>
      <c r="E2300" t="s">
        <v>8</v>
      </c>
      <c r="F2300" s="1">
        <v>7305</v>
      </c>
    </row>
    <row r="2301" spans="1:7" x14ac:dyDescent="0.25">
      <c r="A2301">
        <v>2002</v>
      </c>
      <c r="B2301" t="s">
        <v>6</v>
      </c>
      <c r="C2301" t="s">
        <v>42</v>
      </c>
      <c r="D2301" t="s">
        <v>7</v>
      </c>
      <c r="E2301" t="s">
        <v>8</v>
      </c>
      <c r="F2301" s="1">
        <v>7489</v>
      </c>
    </row>
    <row r="2302" spans="1:7" x14ac:dyDescent="0.25">
      <c r="A2302">
        <v>2002</v>
      </c>
      <c r="B2302" t="s">
        <v>6</v>
      </c>
      <c r="C2302" t="s">
        <v>43</v>
      </c>
      <c r="D2302" t="s">
        <v>7</v>
      </c>
      <c r="E2302" t="s">
        <v>8</v>
      </c>
      <c r="F2302" s="1">
        <v>7686</v>
      </c>
    </row>
    <row r="2303" spans="1:7" x14ac:dyDescent="0.25">
      <c r="A2303">
        <v>2002</v>
      </c>
      <c r="B2303" t="s">
        <v>6</v>
      </c>
      <c r="C2303" t="s">
        <v>44</v>
      </c>
      <c r="D2303" t="s">
        <v>7</v>
      </c>
      <c r="E2303" t="s">
        <v>8</v>
      </c>
      <c r="F2303" s="1">
        <v>7881</v>
      </c>
    </row>
    <row r="2304" spans="1:7" x14ac:dyDescent="0.25">
      <c r="A2304">
        <v>2002</v>
      </c>
      <c r="B2304" t="s">
        <v>6</v>
      </c>
      <c r="C2304" t="s">
        <v>45</v>
      </c>
      <c r="D2304" t="s">
        <v>7</v>
      </c>
      <c r="E2304" t="s">
        <v>8</v>
      </c>
      <c r="F2304" s="1">
        <v>7946</v>
      </c>
      <c r="G2304" s="1">
        <f>SUM(F2304:F2308)</f>
        <v>39444</v>
      </c>
    </row>
    <row r="2305" spans="1:7" x14ac:dyDescent="0.25">
      <c r="A2305">
        <v>2002</v>
      </c>
      <c r="B2305" t="s">
        <v>6</v>
      </c>
      <c r="C2305" t="s">
        <v>46</v>
      </c>
      <c r="D2305" t="s">
        <v>7</v>
      </c>
      <c r="E2305" t="s">
        <v>8</v>
      </c>
      <c r="F2305" s="1">
        <v>7957</v>
      </c>
    </row>
    <row r="2306" spans="1:7" x14ac:dyDescent="0.25">
      <c r="A2306">
        <v>2002</v>
      </c>
      <c r="B2306" t="s">
        <v>6</v>
      </c>
      <c r="C2306" t="s">
        <v>47</v>
      </c>
      <c r="D2306" t="s">
        <v>7</v>
      </c>
      <c r="E2306" t="s">
        <v>8</v>
      </c>
      <c r="F2306" s="1">
        <v>8101</v>
      </c>
    </row>
    <row r="2307" spans="1:7" x14ac:dyDescent="0.25">
      <c r="A2307">
        <v>2002</v>
      </c>
      <c r="B2307" t="s">
        <v>6</v>
      </c>
      <c r="C2307" t="s">
        <v>48</v>
      </c>
      <c r="D2307" t="s">
        <v>7</v>
      </c>
      <c r="E2307" t="s">
        <v>8</v>
      </c>
      <c r="F2307" s="1">
        <v>7828</v>
      </c>
    </row>
    <row r="2308" spans="1:7" x14ac:dyDescent="0.25">
      <c r="A2308">
        <v>2002</v>
      </c>
      <c r="B2308" t="s">
        <v>6</v>
      </c>
      <c r="C2308" t="s">
        <v>49</v>
      </c>
      <c r="D2308" t="s">
        <v>7</v>
      </c>
      <c r="E2308" t="s">
        <v>8</v>
      </c>
      <c r="F2308" s="1">
        <v>7612</v>
      </c>
    </row>
    <row r="2309" spans="1:7" x14ac:dyDescent="0.25">
      <c r="A2309">
        <v>2002</v>
      </c>
      <c r="B2309" t="s">
        <v>6</v>
      </c>
      <c r="C2309" t="s">
        <v>50</v>
      </c>
      <c r="D2309" t="s">
        <v>7</v>
      </c>
      <c r="E2309" t="s">
        <v>8</v>
      </c>
      <c r="F2309" s="1">
        <v>7458</v>
      </c>
      <c r="G2309" s="1">
        <f>SUM(F2309:F2313)</f>
        <v>36103</v>
      </c>
    </row>
    <row r="2310" spans="1:7" x14ac:dyDescent="0.25">
      <c r="A2310">
        <v>2002</v>
      </c>
      <c r="B2310" t="s">
        <v>6</v>
      </c>
      <c r="C2310" t="s">
        <v>51</v>
      </c>
      <c r="D2310" t="s">
        <v>7</v>
      </c>
      <c r="E2310" t="s">
        <v>8</v>
      </c>
      <c r="F2310" s="1">
        <v>7404</v>
      </c>
    </row>
    <row r="2311" spans="1:7" x14ac:dyDescent="0.25">
      <c r="A2311">
        <v>2002</v>
      </c>
      <c r="B2311" t="s">
        <v>6</v>
      </c>
      <c r="C2311" t="s">
        <v>52</v>
      </c>
      <c r="D2311" t="s">
        <v>7</v>
      </c>
      <c r="E2311" t="s">
        <v>8</v>
      </c>
      <c r="F2311" s="1">
        <v>7221</v>
      </c>
    </row>
    <row r="2312" spans="1:7" x14ac:dyDescent="0.25">
      <c r="A2312">
        <v>2002</v>
      </c>
      <c r="B2312" t="s">
        <v>6</v>
      </c>
      <c r="C2312" t="s">
        <v>53</v>
      </c>
      <c r="D2312" t="s">
        <v>7</v>
      </c>
      <c r="E2312" t="s">
        <v>8</v>
      </c>
      <c r="F2312" s="1">
        <v>7053</v>
      </c>
    </row>
    <row r="2313" spans="1:7" x14ac:dyDescent="0.25">
      <c r="A2313">
        <v>2002</v>
      </c>
      <c r="B2313" t="s">
        <v>6</v>
      </c>
      <c r="C2313" t="s">
        <v>54</v>
      </c>
      <c r="D2313" t="s">
        <v>7</v>
      </c>
      <c r="E2313" t="s">
        <v>8</v>
      </c>
      <c r="F2313" s="1">
        <v>6967</v>
      </c>
    </row>
    <row r="2314" spans="1:7" x14ac:dyDescent="0.25">
      <c r="A2314">
        <v>2002</v>
      </c>
      <c r="B2314" t="s">
        <v>6</v>
      </c>
      <c r="C2314" t="s">
        <v>55</v>
      </c>
      <c r="D2314" t="s">
        <v>7</v>
      </c>
      <c r="E2314" t="s">
        <v>8</v>
      </c>
      <c r="F2314" s="1">
        <v>6714</v>
      </c>
      <c r="G2314" s="1">
        <f>SUM(F2314:F2318)</f>
        <v>31899</v>
      </c>
    </row>
    <row r="2315" spans="1:7" x14ac:dyDescent="0.25">
      <c r="A2315">
        <v>2002</v>
      </c>
      <c r="B2315" t="s">
        <v>6</v>
      </c>
      <c r="C2315" t="s">
        <v>56</v>
      </c>
      <c r="D2315" t="s">
        <v>7</v>
      </c>
      <c r="E2315" t="s">
        <v>8</v>
      </c>
      <c r="F2315" s="1">
        <v>6425</v>
      </c>
    </row>
    <row r="2316" spans="1:7" x14ac:dyDescent="0.25">
      <c r="A2316">
        <v>2002</v>
      </c>
      <c r="B2316" t="s">
        <v>6</v>
      </c>
      <c r="C2316" t="s">
        <v>57</v>
      </c>
      <c r="D2316" t="s">
        <v>7</v>
      </c>
      <c r="E2316" t="s">
        <v>8</v>
      </c>
      <c r="F2316" s="1">
        <v>6488</v>
      </c>
    </row>
    <row r="2317" spans="1:7" x14ac:dyDescent="0.25">
      <c r="A2317">
        <v>2002</v>
      </c>
      <c r="B2317" t="s">
        <v>6</v>
      </c>
      <c r="C2317" t="s">
        <v>58</v>
      </c>
      <c r="D2317" t="s">
        <v>7</v>
      </c>
      <c r="E2317" t="s">
        <v>8</v>
      </c>
      <c r="F2317" s="1">
        <v>6172</v>
      </c>
    </row>
    <row r="2318" spans="1:7" x14ac:dyDescent="0.25">
      <c r="A2318">
        <v>2002</v>
      </c>
      <c r="B2318" t="s">
        <v>6</v>
      </c>
      <c r="C2318" t="s">
        <v>59</v>
      </c>
      <c r="D2318" t="s">
        <v>7</v>
      </c>
      <c r="E2318" t="s">
        <v>8</v>
      </c>
      <c r="F2318" s="1">
        <v>6100</v>
      </c>
    </row>
    <row r="2319" spans="1:7" x14ac:dyDescent="0.25">
      <c r="A2319">
        <v>2002</v>
      </c>
      <c r="B2319" t="s">
        <v>6</v>
      </c>
      <c r="C2319" t="s">
        <v>60</v>
      </c>
      <c r="D2319" t="s">
        <v>7</v>
      </c>
      <c r="E2319" t="s">
        <v>8</v>
      </c>
      <c r="F2319" s="1">
        <v>5616</v>
      </c>
      <c r="G2319" s="1">
        <f>SUM(F2319:F2323)</f>
        <v>27912</v>
      </c>
    </row>
    <row r="2320" spans="1:7" x14ac:dyDescent="0.25">
      <c r="A2320">
        <v>2002</v>
      </c>
      <c r="B2320" t="s">
        <v>6</v>
      </c>
      <c r="C2320" t="s">
        <v>61</v>
      </c>
      <c r="D2320" t="s">
        <v>7</v>
      </c>
      <c r="E2320" t="s">
        <v>8</v>
      </c>
      <c r="F2320" s="1">
        <v>5676</v>
      </c>
    </row>
    <row r="2321" spans="1:7" x14ac:dyDescent="0.25">
      <c r="A2321">
        <v>2002</v>
      </c>
      <c r="B2321" t="s">
        <v>6</v>
      </c>
      <c r="C2321" t="s">
        <v>62</v>
      </c>
      <c r="D2321" t="s">
        <v>7</v>
      </c>
      <c r="E2321" t="s">
        <v>8</v>
      </c>
      <c r="F2321" s="1">
        <v>5602</v>
      </c>
    </row>
    <row r="2322" spans="1:7" x14ac:dyDescent="0.25">
      <c r="A2322">
        <v>2002</v>
      </c>
      <c r="B2322" t="s">
        <v>6</v>
      </c>
      <c r="C2322" t="s">
        <v>63</v>
      </c>
      <c r="D2322" t="s">
        <v>7</v>
      </c>
      <c r="E2322" t="s">
        <v>8</v>
      </c>
      <c r="F2322" s="1">
        <v>5593</v>
      </c>
    </row>
    <row r="2323" spans="1:7" x14ac:dyDescent="0.25">
      <c r="A2323">
        <v>2002</v>
      </c>
      <c r="B2323" t="s">
        <v>6</v>
      </c>
      <c r="C2323" t="s">
        <v>64</v>
      </c>
      <c r="D2323" t="s">
        <v>7</v>
      </c>
      <c r="E2323" t="s">
        <v>8</v>
      </c>
      <c r="F2323" s="1">
        <v>5425</v>
      </c>
    </row>
    <row r="2324" spans="1:7" x14ac:dyDescent="0.25">
      <c r="A2324">
        <v>2002</v>
      </c>
      <c r="B2324" t="s">
        <v>6</v>
      </c>
      <c r="C2324" t="s">
        <v>65</v>
      </c>
      <c r="D2324" t="s">
        <v>7</v>
      </c>
      <c r="E2324" t="s">
        <v>8</v>
      </c>
      <c r="F2324" s="1">
        <v>5159</v>
      </c>
      <c r="G2324" s="1">
        <f>SUM(F2324:F2328)</f>
        <v>23168</v>
      </c>
    </row>
    <row r="2325" spans="1:7" x14ac:dyDescent="0.25">
      <c r="A2325">
        <v>2002</v>
      </c>
      <c r="B2325" t="s">
        <v>6</v>
      </c>
      <c r="C2325" t="s">
        <v>66</v>
      </c>
      <c r="D2325" t="s">
        <v>7</v>
      </c>
      <c r="E2325" t="s">
        <v>8</v>
      </c>
      <c r="F2325" s="1">
        <v>4557</v>
      </c>
    </row>
    <row r="2326" spans="1:7" x14ac:dyDescent="0.25">
      <c r="A2326">
        <v>2002</v>
      </c>
      <c r="B2326" t="s">
        <v>6</v>
      </c>
      <c r="C2326" t="s">
        <v>67</v>
      </c>
      <c r="D2326" t="s">
        <v>7</v>
      </c>
      <c r="E2326" t="s">
        <v>8</v>
      </c>
      <c r="F2326" s="1">
        <v>4464</v>
      </c>
    </row>
    <row r="2327" spans="1:7" x14ac:dyDescent="0.25">
      <c r="A2327">
        <v>2002</v>
      </c>
      <c r="B2327" t="s">
        <v>6</v>
      </c>
      <c r="C2327" t="s">
        <v>68</v>
      </c>
      <c r="D2327" t="s">
        <v>7</v>
      </c>
      <c r="E2327" t="s">
        <v>8</v>
      </c>
      <c r="F2327" s="1">
        <v>4513</v>
      </c>
    </row>
    <row r="2328" spans="1:7" x14ac:dyDescent="0.25">
      <c r="A2328">
        <v>2002</v>
      </c>
      <c r="B2328" t="s">
        <v>6</v>
      </c>
      <c r="C2328" t="s">
        <v>69</v>
      </c>
      <c r="D2328" t="s">
        <v>7</v>
      </c>
      <c r="E2328" t="s">
        <v>8</v>
      </c>
      <c r="F2328" s="1">
        <v>4475</v>
      </c>
    </row>
    <row r="2329" spans="1:7" x14ac:dyDescent="0.25">
      <c r="A2329">
        <v>2002</v>
      </c>
      <c r="B2329" t="s">
        <v>6</v>
      </c>
      <c r="C2329" t="s">
        <v>70</v>
      </c>
      <c r="D2329" t="s">
        <v>7</v>
      </c>
      <c r="E2329" t="s">
        <v>8</v>
      </c>
      <c r="F2329" s="1">
        <v>4088</v>
      </c>
      <c r="G2329" s="1">
        <f>SUM(F2329:F2333)</f>
        <v>20457</v>
      </c>
    </row>
    <row r="2330" spans="1:7" x14ac:dyDescent="0.25">
      <c r="A2330">
        <v>2002</v>
      </c>
      <c r="B2330" t="s">
        <v>6</v>
      </c>
      <c r="C2330" t="s">
        <v>71</v>
      </c>
      <c r="D2330" t="s">
        <v>7</v>
      </c>
      <c r="E2330" t="s">
        <v>8</v>
      </c>
      <c r="F2330" s="1">
        <v>4146</v>
      </c>
    </row>
    <row r="2331" spans="1:7" x14ac:dyDescent="0.25">
      <c r="A2331">
        <v>2002</v>
      </c>
      <c r="B2331" t="s">
        <v>6</v>
      </c>
      <c r="C2331" t="s">
        <v>72</v>
      </c>
      <c r="D2331" t="s">
        <v>7</v>
      </c>
      <c r="E2331" t="s">
        <v>8</v>
      </c>
      <c r="F2331" s="1">
        <v>4272</v>
      </c>
    </row>
    <row r="2332" spans="1:7" x14ac:dyDescent="0.25">
      <c r="A2332">
        <v>2002</v>
      </c>
      <c r="B2332" t="s">
        <v>6</v>
      </c>
      <c r="C2332" t="s">
        <v>73</v>
      </c>
      <c r="D2332" t="s">
        <v>7</v>
      </c>
      <c r="E2332" t="s">
        <v>8</v>
      </c>
      <c r="F2332" s="1">
        <v>4066</v>
      </c>
    </row>
    <row r="2333" spans="1:7" x14ac:dyDescent="0.25">
      <c r="A2333">
        <v>2002</v>
      </c>
      <c r="B2333" t="s">
        <v>6</v>
      </c>
      <c r="C2333" t="s">
        <v>74</v>
      </c>
      <c r="D2333" t="s">
        <v>7</v>
      </c>
      <c r="E2333" t="s">
        <v>8</v>
      </c>
      <c r="F2333" s="1">
        <v>3885</v>
      </c>
    </row>
    <row r="2334" spans="1:7" x14ac:dyDescent="0.25">
      <c r="A2334">
        <v>2002</v>
      </c>
      <c r="B2334" t="s">
        <v>6</v>
      </c>
      <c r="C2334" t="s">
        <v>75</v>
      </c>
      <c r="D2334" t="s">
        <v>7</v>
      </c>
      <c r="E2334" t="s">
        <v>8</v>
      </c>
      <c r="F2334" s="1">
        <v>3878</v>
      </c>
      <c r="G2334" s="1">
        <f>SUM(F2334:F2338)</f>
        <v>18349</v>
      </c>
    </row>
    <row r="2335" spans="1:7" x14ac:dyDescent="0.25">
      <c r="A2335">
        <v>2002</v>
      </c>
      <c r="B2335" t="s">
        <v>6</v>
      </c>
      <c r="C2335" t="s">
        <v>76</v>
      </c>
      <c r="D2335" t="s">
        <v>7</v>
      </c>
      <c r="E2335" t="s">
        <v>8</v>
      </c>
      <c r="F2335" s="1">
        <v>3687</v>
      </c>
    </row>
    <row r="2336" spans="1:7" x14ac:dyDescent="0.25">
      <c r="A2336">
        <v>2002</v>
      </c>
      <c r="B2336" t="s">
        <v>6</v>
      </c>
      <c r="C2336" t="s">
        <v>77</v>
      </c>
      <c r="D2336" t="s">
        <v>7</v>
      </c>
      <c r="E2336" t="s">
        <v>8</v>
      </c>
      <c r="F2336" s="1">
        <v>3623</v>
      </c>
    </row>
    <row r="2337" spans="1:7" x14ac:dyDescent="0.25">
      <c r="A2337">
        <v>2002</v>
      </c>
      <c r="B2337" t="s">
        <v>6</v>
      </c>
      <c r="C2337" t="s">
        <v>78</v>
      </c>
      <c r="D2337" t="s">
        <v>7</v>
      </c>
      <c r="E2337" t="s">
        <v>8</v>
      </c>
      <c r="F2337" s="1">
        <v>3572</v>
      </c>
    </row>
    <row r="2338" spans="1:7" x14ac:dyDescent="0.25">
      <c r="A2338">
        <v>2002</v>
      </c>
      <c r="B2338" t="s">
        <v>6</v>
      </c>
      <c r="C2338" t="s">
        <v>79</v>
      </c>
      <c r="D2338" t="s">
        <v>7</v>
      </c>
      <c r="E2338" t="s">
        <v>8</v>
      </c>
      <c r="F2338" s="1">
        <v>3589</v>
      </c>
    </row>
    <row r="2339" spans="1:7" x14ac:dyDescent="0.25">
      <c r="A2339">
        <v>2002</v>
      </c>
      <c r="B2339" t="s">
        <v>6</v>
      </c>
      <c r="C2339" t="s">
        <v>80</v>
      </c>
      <c r="D2339" t="s">
        <v>7</v>
      </c>
      <c r="E2339" t="s">
        <v>8</v>
      </c>
      <c r="F2339" s="1">
        <v>3821</v>
      </c>
      <c r="G2339" s="1">
        <f>SUM(F2339:F2343)</f>
        <v>17855</v>
      </c>
    </row>
    <row r="2340" spans="1:7" x14ac:dyDescent="0.25">
      <c r="A2340">
        <v>2002</v>
      </c>
      <c r="B2340" t="s">
        <v>6</v>
      </c>
      <c r="C2340" t="s">
        <v>81</v>
      </c>
      <c r="D2340" t="s">
        <v>7</v>
      </c>
      <c r="E2340" t="s">
        <v>8</v>
      </c>
      <c r="F2340" s="1">
        <v>3781</v>
      </c>
    </row>
    <row r="2341" spans="1:7" x14ac:dyDescent="0.25">
      <c r="A2341">
        <v>2002</v>
      </c>
      <c r="B2341" t="s">
        <v>6</v>
      </c>
      <c r="C2341" t="s">
        <v>82</v>
      </c>
      <c r="D2341" t="s">
        <v>7</v>
      </c>
      <c r="E2341" t="s">
        <v>8</v>
      </c>
      <c r="F2341" s="1">
        <v>3624</v>
      </c>
    </row>
    <row r="2342" spans="1:7" x14ac:dyDescent="0.25">
      <c r="A2342">
        <v>2002</v>
      </c>
      <c r="B2342" t="s">
        <v>6</v>
      </c>
      <c r="C2342" t="s">
        <v>83</v>
      </c>
      <c r="D2342" t="s">
        <v>7</v>
      </c>
      <c r="E2342" t="s">
        <v>8</v>
      </c>
      <c r="F2342" s="1">
        <v>3353</v>
      </c>
    </row>
    <row r="2343" spans="1:7" x14ac:dyDescent="0.25">
      <c r="A2343">
        <v>2002</v>
      </c>
      <c r="B2343" t="s">
        <v>6</v>
      </c>
      <c r="C2343" t="s">
        <v>84</v>
      </c>
      <c r="D2343" t="s">
        <v>7</v>
      </c>
      <c r="E2343" t="s">
        <v>8</v>
      </c>
      <c r="F2343" s="1">
        <v>3276</v>
      </c>
    </row>
    <row r="2344" spans="1:7" x14ac:dyDescent="0.25">
      <c r="A2344">
        <v>2002</v>
      </c>
      <c r="B2344" t="s">
        <v>6</v>
      </c>
      <c r="C2344" t="s">
        <v>85</v>
      </c>
      <c r="D2344" t="s">
        <v>7</v>
      </c>
      <c r="E2344" t="s">
        <v>8</v>
      </c>
      <c r="F2344" s="1">
        <v>2915</v>
      </c>
      <c r="G2344" s="1">
        <f>SUM(F2344:F2348)</f>
        <v>12333</v>
      </c>
    </row>
    <row r="2345" spans="1:7" x14ac:dyDescent="0.25">
      <c r="A2345">
        <v>2002</v>
      </c>
      <c r="B2345" t="s">
        <v>6</v>
      </c>
      <c r="C2345" t="s">
        <v>86</v>
      </c>
      <c r="D2345" t="s">
        <v>7</v>
      </c>
      <c r="E2345" t="s">
        <v>8</v>
      </c>
      <c r="F2345" s="1">
        <v>2618</v>
      </c>
    </row>
    <row r="2346" spans="1:7" x14ac:dyDescent="0.25">
      <c r="A2346">
        <v>2002</v>
      </c>
      <c r="B2346" t="s">
        <v>6</v>
      </c>
      <c r="C2346" t="s">
        <v>87</v>
      </c>
      <c r="D2346" t="s">
        <v>7</v>
      </c>
      <c r="E2346" t="s">
        <v>8</v>
      </c>
      <c r="F2346" s="1">
        <v>2437</v>
      </c>
    </row>
    <row r="2347" spans="1:7" x14ac:dyDescent="0.25">
      <c r="A2347">
        <v>2002</v>
      </c>
      <c r="B2347" t="s">
        <v>6</v>
      </c>
      <c r="C2347" t="s">
        <v>88</v>
      </c>
      <c r="D2347" t="s">
        <v>7</v>
      </c>
      <c r="E2347" t="s">
        <v>8</v>
      </c>
      <c r="F2347" s="1">
        <v>2338</v>
      </c>
    </row>
    <row r="2348" spans="1:7" x14ac:dyDescent="0.25">
      <c r="A2348">
        <v>2002</v>
      </c>
      <c r="B2348" t="s">
        <v>6</v>
      </c>
      <c r="C2348" t="s">
        <v>89</v>
      </c>
      <c r="D2348" t="s">
        <v>7</v>
      </c>
      <c r="E2348" t="s">
        <v>8</v>
      </c>
      <c r="F2348" s="1">
        <v>2025</v>
      </c>
    </row>
    <row r="2349" spans="1:7" x14ac:dyDescent="0.25">
      <c r="A2349">
        <v>2002</v>
      </c>
      <c r="B2349" t="s">
        <v>6</v>
      </c>
      <c r="C2349" t="s">
        <v>90</v>
      </c>
      <c r="D2349" t="s">
        <v>7</v>
      </c>
      <c r="E2349" t="s">
        <v>8</v>
      </c>
      <c r="F2349" s="1">
        <v>1961</v>
      </c>
      <c r="G2349" s="1">
        <f>SUM(F2349:F2353)</f>
        <v>7272</v>
      </c>
    </row>
    <row r="2350" spans="1:7" x14ac:dyDescent="0.25">
      <c r="A2350">
        <v>2002</v>
      </c>
      <c r="B2350" t="s">
        <v>6</v>
      </c>
      <c r="C2350" t="s">
        <v>91</v>
      </c>
      <c r="D2350" t="s">
        <v>7</v>
      </c>
      <c r="E2350" t="s">
        <v>8</v>
      </c>
      <c r="F2350" s="1">
        <v>1901</v>
      </c>
    </row>
    <row r="2351" spans="1:7" x14ac:dyDescent="0.25">
      <c r="A2351">
        <v>2002</v>
      </c>
      <c r="B2351" t="s">
        <v>6</v>
      </c>
      <c r="C2351" t="s">
        <v>92</v>
      </c>
      <c r="D2351" t="s">
        <v>7</v>
      </c>
      <c r="E2351" t="s">
        <v>8</v>
      </c>
      <c r="F2351" s="1">
        <v>1383</v>
      </c>
    </row>
    <row r="2352" spans="1:7" x14ac:dyDescent="0.25">
      <c r="A2352">
        <v>2002</v>
      </c>
      <c r="B2352" t="s">
        <v>6</v>
      </c>
      <c r="C2352" t="s">
        <v>93</v>
      </c>
      <c r="D2352" t="s">
        <v>7</v>
      </c>
      <c r="E2352" t="s">
        <v>8</v>
      </c>
      <c r="F2352" s="1">
        <v>1048</v>
      </c>
    </row>
    <row r="2353" spans="1:7" x14ac:dyDescent="0.25">
      <c r="A2353">
        <v>2002</v>
      </c>
      <c r="B2353" t="s">
        <v>6</v>
      </c>
      <c r="C2353" t="s">
        <v>94</v>
      </c>
      <c r="D2353" t="s">
        <v>7</v>
      </c>
      <c r="E2353" t="s">
        <v>8</v>
      </c>
      <c r="F2353">
        <v>979</v>
      </c>
    </row>
    <row r="2354" spans="1:7" x14ac:dyDescent="0.25">
      <c r="A2354">
        <v>2002</v>
      </c>
      <c r="B2354" t="s">
        <v>6</v>
      </c>
      <c r="C2354" t="s">
        <v>95</v>
      </c>
      <c r="D2354" t="s">
        <v>7</v>
      </c>
      <c r="E2354" t="s">
        <v>8</v>
      </c>
      <c r="F2354">
        <v>945</v>
      </c>
      <c r="G2354" s="1">
        <f>SUM(F2354:F2358)</f>
        <v>4226</v>
      </c>
    </row>
    <row r="2355" spans="1:7" x14ac:dyDescent="0.25">
      <c r="A2355">
        <v>2002</v>
      </c>
      <c r="B2355" t="s">
        <v>6</v>
      </c>
      <c r="C2355" t="s">
        <v>96</v>
      </c>
      <c r="D2355" t="s">
        <v>7</v>
      </c>
      <c r="E2355" t="s">
        <v>8</v>
      </c>
      <c r="F2355">
        <v>933</v>
      </c>
    </row>
    <row r="2356" spans="1:7" x14ac:dyDescent="0.25">
      <c r="A2356">
        <v>2002</v>
      </c>
      <c r="B2356" t="s">
        <v>6</v>
      </c>
      <c r="C2356" t="s">
        <v>97</v>
      </c>
      <c r="D2356" t="s">
        <v>7</v>
      </c>
      <c r="E2356" t="s">
        <v>8</v>
      </c>
      <c r="F2356">
        <v>926</v>
      </c>
    </row>
    <row r="2357" spans="1:7" x14ac:dyDescent="0.25">
      <c r="A2357">
        <v>2002</v>
      </c>
      <c r="B2357" t="s">
        <v>6</v>
      </c>
      <c r="C2357" t="s">
        <v>98</v>
      </c>
      <c r="D2357" t="s">
        <v>7</v>
      </c>
      <c r="E2357" t="s">
        <v>8</v>
      </c>
      <c r="F2357">
        <v>762</v>
      </c>
    </row>
    <row r="2358" spans="1:7" x14ac:dyDescent="0.25">
      <c r="A2358">
        <v>2002</v>
      </c>
      <c r="B2358" t="s">
        <v>6</v>
      </c>
      <c r="C2358" t="s">
        <v>99</v>
      </c>
      <c r="D2358" t="s">
        <v>7</v>
      </c>
      <c r="E2358" t="s">
        <v>8</v>
      </c>
      <c r="F2358">
        <v>660</v>
      </c>
    </row>
    <row r="2359" spans="1:7" x14ac:dyDescent="0.25">
      <c r="A2359">
        <v>2002</v>
      </c>
      <c r="B2359" t="s">
        <v>6</v>
      </c>
      <c r="C2359" t="s">
        <v>100</v>
      </c>
      <c r="D2359" t="s">
        <v>7</v>
      </c>
      <c r="E2359" t="s">
        <v>8</v>
      </c>
      <c r="F2359">
        <v>451</v>
      </c>
      <c r="G2359" s="1">
        <f>SUM(F2359:F2363)</f>
        <v>1577</v>
      </c>
    </row>
    <row r="2360" spans="1:7" x14ac:dyDescent="0.25">
      <c r="A2360">
        <v>2002</v>
      </c>
      <c r="B2360" t="s">
        <v>6</v>
      </c>
      <c r="C2360" t="s">
        <v>101</v>
      </c>
      <c r="D2360" t="s">
        <v>7</v>
      </c>
      <c r="E2360" t="s">
        <v>8</v>
      </c>
      <c r="F2360">
        <v>393</v>
      </c>
    </row>
    <row r="2361" spans="1:7" x14ac:dyDescent="0.25">
      <c r="A2361">
        <v>2002</v>
      </c>
      <c r="B2361" t="s">
        <v>6</v>
      </c>
      <c r="C2361" t="s">
        <v>102</v>
      </c>
      <c r="D2361" t="s">
        <v>7</v>
      </c>
      <c r="E2361" t="s">
        <v>8</v>
      </c>
      <c r="F2361">
        <v>323</v>
      </c>
    </row>
    <row r="2362" spans="1:7" x14ac:dyDescent="0.25">
      <c r="A2362">
        <v>2002</v>
      </c>
      <c r="B2362" t="s">
        <v>6</v>
      </c>
      <c r="C2362" t="s">
        <v>103</v>
      </c>
      <c r="D2362" t="s">
        <v>7</v>
      </c>
      <c r="E2362" t="s">
        <v>8</v>
      </c>
      <c r="F2362">
        <v>243</v>
      </c>
    </row>
    <row r="2363" spans="1:7" x14ac:dyDescent="0.25">
      <c r="A2363">
        <v>2002</v>
      </c>
      <c r="B2363" t="s">
        <v>6</v>
      </c>
      <c r="C2363" t="s">
        <v>104</v>
      </c>
      <c r="D2363" t="s">
        <v>7</v>
      </c>
      <c r="E2363" t="s">
        <v>8</v>
      </c>
      <c r="F2363">
        <v>167</v>
      </c>
    </row>
    <row r="2364" spans="1:7" x14ac:dyDescent="0.25">
      <c r="A2364">
        <v>2002</v>
      </c>
      <c r="B2364" t="s">
        <v>6</v>
      </c>
      <c r="C2364" t="s">
        <v>105</v>
      </c>
      <c r="D2364" t="s">
        <v>7</v>
      </c>
      <c r="E2364" t="s">
        <v>8</v>
      </c>
      <c r="F2364" t="s">
        <v>10</v>
      </c>
      <c r="G2364" s="1">
        <f>SUM(F2364:F2369)</f>
        <v>310</v>
      </c>
    </row>
    <row r="2365" spans="1:7" x14ac:dyDescent="0.25">
      <c r="A2365">
        <v>2002</v>
      </c>
      <c r="B2365" t="s">
        <v>6</v>
      </c>
      <c r="C2365" t="s">
        <v>106</v>
      </c>
      <c r="D2365" t="s">
        <v>7</v>
      </c>
      <c r="E2365" t="s">
        <v>8</v>
      </c>
      <c r="F2365" t="s">
        <v>10</v>
      </c>
    </row>
    <row r="2366" spans="1:7" x14ac:dyDescent="0.25">
      <c r="A2366">
        <v>2002</v>
      </c>
      <c r="B2366" t="s">
        <v>6</v>
      </c>
      <c r="C2366" t="s">
        <v>107</v>
      </c>
      <c r="D2366" t="s">
        <v>7</v>
      </c>
      <c r="E2366" t="s">
        <v>8</v>
      </c>
      <c r="F2366" t="s">
        <v>10</v>
      </c>
    </row>
    <row r="2367" spans="1:7" x14ac:dyDescent="0.25">
      <c r="A2367">
        <v>2002</v>
      </c>
      <c r="B2367" t="s">
        <v>6</v>
      </c>
      <c r="C2367" t="s">
        <v>108</v>
      </c>
      <c r="D2367" t="s">
        <v>7</v>
      </c>
      <c r="E2367" t="s">
        <v>8</v>
      </c>
      <c r="F2367" t="s">
        <v>10</v>
      </c>
    </row>
    <row r="2368" spans="1:7" x14ac:dyDescent="0.25">
      <c r="A2368">
        <v>2002</v>
      </c>
      <c r="B2368" t="s">
        <v>6</v>
      </c>
      <c r="C2368" t="s">
        <v>109</v>
      </c>
      <c r="D2368" t="s">
        <v>7</v>
      </c>
      <c r="E2368" t="s">
        <v>8</v>
      </c>
      <c r="F2368" t="s">
        <v>10</v>
      </c>
    </row>
    <row r="2369" spans="1:7" x14ac:dyDescent="0.25">
      <c r="A2369">
        <v>2002</v>
      </c>
      <c r="B2369" t="s">
        <v>6</v>
      </c>
      <c r="C2369" t="s">
        <v>110</v>
      </c>
      <c r="D2369" t="s">
        <v>7</v>
      </c>
      <c r="E2369" t="s">
        <v>8</v>
      </c>
      <c r="F2369">
        <v>310</v>
      </c>
    </row>
    <row r="2370" spans="1:7" x14ac:dyDescent="0.25">
      <c r="A2370">
        <v>2002</v>
      </c>
      <c r="B2370" t="s">
        <v>6</v>
      </c>
      <c r="C2370" t="s">
        <v>111</v>
      </c>
      <c r="D2370" t="s">
        <v>7</v>
      </c>
      <c r="E2370" t="s">
        <v>8</v>
      </c>
      <c r="F2370">
        <v>0</v>
      </c>
    </row>
    <row r="2371" spans="1:7" x14ac:dyDescent="0.25">
      <c r="A2371">
        <v>2003</v>
      </c>
      <c r="B2371" t="s">
        <v>6</v>
      </c>
      <c r="C2371" t="s">
        <v>7</v>
      </c>
      <c r="D2371" t="s">
        <v>7</v>
      </c>
      <c r="E2371" t="s">
        <v>8</v>
      </c>
      <c r="F2371" s="1">
        <v>448300</v>
      </c>
      <c r="G2371" s="1">
        <f>F2371</f>
        <v>448300</v>
      </c>
    </row>
    <row r="2372" spans="1:7" x14ac:dyDescent="0.25">
      <c r="A2372">
        <v>2003</v>
      </c>
      <c r="B2372" t="s">
        <v>6</v>
      </c>
      <c r="C2372" t="s">
        <v>9</v>
      </c>
      <c r="D2372" t="s">
        <v>7</v>
      </c>
      <c r="E2372" t="s">
        <v>8</v>
      </c>
      <c r="F2372" s="1">
        <v>5320</v>
      </c>
      <c r="G2372" s="1">
        <f>SUM(F2372:F2376)</f>
        <v>27936</v>
      </c>
    </row>
    <row r="2373" spans="1:7" x14ac:dyDescent="0.25">
      <c r="A2373">
        <v>2003</v>
      </c>
      <c r="B2373" t="s">
        <v>6</v>
      </c>
      <c r="C2373" t="s">
        <v>11</v>
      </c>
      <c r="D2373" t="s">
        <v>7</v>
      </c>
      <c r="E2373" t="s">
        <v>8</v>
      </c>
      <c r="F2373" s="1">
        <v>5470</v>
      </c>
    </row>
    <row r="2374" spans="1:7" x14ac:dyDescent="0.25">
      <c r="A2374">
        <v>2003</v>
      </c>
      <c r="B2374" t="s">
        <v>6</v>
      </c>
      <c r="C2374" t="s">
        <v>12</v>
      </c>
      <c r="D2374" t="s">
        <v>7</v>
      </c>
      <c r="E2374" t="s">
        <v>8</v>
      </c>
      <c r="F2374" s="1">
        <v>5835</v>
      </c>
    </row>
    <row r="2375" spans="1:7" x14ac:dyDescent="0.25">
      <c r="A2375">
        <v>2003</v>
      </c>
      <c r="B2375" t="s">
        <v>6</v>
      </c>
      <c r="C2375" t="s">
        <v>13</v>
      </c>
      <c r="D2375" t="s">
        <v>7</v>
      </c>
      <c r="E2375" t="s">
        <v>8</v>
      </c>
      <c r="F2375" s="1">
        <v>5777</v>
      </c>
    </row>
    <row r="2376" spans="1:7" x14ac:dyDescent="0.25">
      <c r="A2376">
        <v>2003</v>
      </c>
      <c r="B2376" t="s">
        <v>6</v>
      </c>
      <c r="C2376" t="s">
        <v>14</v>
      </c>
      <c r="D2376" t="s">
        <v>7</v>
      </c>
      <c r="E2376" t="s">
        <v>8</v>
      </c>
      <c r="F2376" s="1">
        <v>5534</v>
      </c>
    </row>
    <row r="2377" spans="1:7" x14ac:dyDescent="0.25">
      <c r="A2377">
        <v>2003</v>
      </c>
      <c r="B2377" t="s">
        <v>6</v>
      </c>
      <c r="C2377" t="s">
        <v>15</v>
      </c>
      <c r="D2377" t="s">
        <v>7</v>
      </c>
      <c r="E2377" t="s">
        <v>8</v>
      </c>
      <c r="F2377" s="1">
        <v>5760</v>
      </c>
      <c r="G2377" s="1">
        <f>SUM(F2377:F2381)</f>
        <v>29015</v>
      </c>
    </row>
    <row r="2378" spans="1:7" x14ac:dyDescent="0.25">
      <c r="A2378">
        <v>2003</v>
      </c>
      <c r="B2378" t="s">
        <v>6</v>
      </c>
      <c r="C2378" t="s">
        <v>16</v>
      </c>
      <c r="D2378" t="s">
        <v>7</v>
      </c>
      <c r="E2378" t="s">
        <v>8</v>
      </c>
      <c r="F2378" s="1">
        <v>5903</v>
      </c>
    </row>
    <row r="2379" spans="1:7" x14ac:dyDescent="0.25">
      <c r="A2379">
        <v>2003</v>
      </c>
      <c r="B2379" t="s">
        <v>6</v>
      </c>
      <c r="C2379" t="s">
        <v>17</v>
      </c>
      <c r="D2379" t="s">
        <v>7</v>
      </c>
      <c r="E2379" t="s">
        <v>8</v>
      </c>
      <c r="F2379" s="1">
        <v>5791</v>
      </c>
    </row>
    <row r="2380" spans="1:7" x14ac:dyDescent="0.25">
      <c r="A2380">
        <v>2003</v>
      </c>
      <c r="B2380" t="s">
        <v>6</v>
      </c>
      <c r="C2380" t="s">
        <v>18</v>
      </c>
      <c r="D2380" t="s">
        <v>7</v>
      </c>
      <c r="E2380" t="s">
        <v>8</v>
      </c>
      <c r="F2380" s="1">
        <v>5857</v>
      </c>
    </row>
    <row r="2381" spans="1:7" x14ac:dyDescent="0.25">
      <c r="A2381">
        <v>2003</v>
      </c>
      <c r="B2381" t="s">
        <v>6</v>
      </c>
      <c r="C2381" t="s">
        <v>19</v>
      </c>
      <c r="D2381" t="s">
        <v>7</v>
      </c>
      <c r="E2381" t="s">
        <v>8</v>
      </c>
      <c r="F2381" s="1">
        <v>5704</v>
      </c>
    </row>
    <row r="2382" spans="1:7" x14ac:dyDescent="0.25">
      <c r="A2382">
        <v>2003</v>
      </c>
      <c r="B2382" t="s">
        <v>6</v>
      </c>
      <c r="C2382" t="s">
        <v>20</v>
      </c>
      <c r="D2382" t="s">
        <v>7</v>
      </c>
      <c r="E2382" t="s">
        <v>8</v>
      </c>
      <c r="F2382" s="1">
        <v>5645</v>
      </c>
      <c r="G2382" s="1">
        <f>SUM(F2382:F2386)</f>
        <v>27505</v>
      </c>
    </row>
    <row r="2383" spans="1:7" x14ac:dyDescent="0.25">
      <c r="A2383">
        <v>2003</v>
      </c>
      <c r="B2383" t="s">
        <v>6</v>
      </c>
      <c r="C2383" t="s">
        <v>21</v>
      </c>
      <c r="D2383" t="s">
        <v>7</v>
      </c>
      <c r="E2383" t="s">
        <v>8</v>
      </c>
      <c r="F2383" s="1">
        <v>5487</v>
      </c>
    </row>
    <row r="2384" spans="1:7" x14ac:dyDescent="0.25">
      <c r="A2384">
        <v>2003</v>
      </c>
      <c r="B2384" t="s">
        <v>6</v>
      </c>
      <c r="C2384" t="s">
        <v>22</v>
      </c>
      <c r="D2384" t="s">
        <v>7</v>
      </c>
      <c r="E2384" t="s">
        <v>8</v>
      </c>
      <c r="F2384" s="1">
        <v>5637</v>
      </c>
    </row>
    <row r="2385" spans="1:7" x14ac:dyDescent="0.25">
      <c r="A2385">
        <v>2003</v>
      </c>
      <c r="B2385" t="s">
        <v>6</v>
      </c>
      <c r="C2385" t="s">
        <v>23</v>
      </c>
      <c r="D2385" t="s">
        <v>7</v>
      </c>
      <c r="E2385" t="s">
        <v>8</v>
      </c>
      <c r="F2385" s="1">
        <v>5399</v>
      </c>
    </row>
    <row r="2386" spans="1:7" x14ac:dyDescent="0.25">
      <c r="A2386">
        <v>2003</v>
      </c>
      <c r="B2386" t="s">
        <v>6</v>
      </c>
      <c r="C2386" t="s">
        <v>24</v>
      </c>
      <c r="D2386" t="s">
        <v>7</v>
      </c>
      <c r="E2386" t="s">
        <v>8</v>
      </c>
      <c r="F2386" s="1">
        <v>5337</v>
      </c>
    </row>
    <row r="2387" spans="1:7" x14ac:dyDescent="0.25">
      <c r="A2387">
        <v>2003</v>
      </c>
      <c r="B2387" t="s">
        <v>6</v>
      </c>
      <c r="C2387" t="s">
        <v>25</v>
      </c>
      <c r="D2387" t="s">
        <v>7</v>
      </c>
      <c r="E2387" t="s">
        <v>8</v>
      </c>
      <c r="F2387" s="1">
        <v>5120</v>
      </c>
      <c r="G2387" s="1">
        <f>SUM(F2387:F2391)</f>
        <v>25162</v>
      </c>
    </row>
    <row r="2388" spans="1:7" x14ac:dyDescent="0.25">
      <c r="A2388">
        <v>2003</v>
      </c>
      <c r="B2388" t="s">
        <v>6</v>
      </c>
      <c r="C2388" t="s">
        <v>26</v>
      </c>
      <c r="D2388" t="s">
        <v>7</v>
      </c>
      <c r="E2388" t="s">
        <v>8</v>
      </c>
      <c r="F2388" s="1">
        <v>5142</v>
      </c>
    </row>
    <row r="2389" spans="1:7" x14ac:dyDescent="0.25">
      <c r="A2389">
        <v>2003</v>
      </c>
      <c r="B2389" t="s">
        <v>6</v>
      </c>
      <c r="C2389" t="s">
        <v>27</v>
      </c>
      <c r="D2389" t="s">
        <v>7</v>
      </c>
      <c r="E2389" t="s">
        <v>8</v>
      </c>
      <c r="F2389" s="1">
        <v>4915</v>
      </c>
    </row>
    <row r="2390" spans="1:7" x14ac:dyDescent="0.25">
      <c r="A2390">
        <v>2003</v>
      </c>
      <c r="B2390" t="s">
        <v>6</v>
      </c>
      <c r="C2390" t="s">
        <v>28</v>
      </c>
      <c r="D2390" t="s">
        <v>7</v>
      </c>
      <c r="E2390" t="s">
        <v>8</v>
      </c>
      <c r="F2390" s="1">
        <v>5030</v>
      </c>
    </row>
    <row r="2391" spans="1:7" x14ac:dyDescent="0.25">
      <c r="A2391">
        <v>2003</v>
      </c>
      <c r="B2391" t="s">
        <v>6</v>
      </c>
      <c r="C2391" t="s">
        <v>29</v>
      </c>
      <c r="D2391" t="s">
        <v>7</v>
      </c>
      <c r="E2391" t="s">
        <v>8</v>
      </c>
      <c r="F2391" s="1">
        <v>4955</v>
      </c>
    </row>
    <row r="2392" spans="1:7" x14ac:dyDescent="0.25">
      <c r="A2392">
        <v>2003</v>
      </c>
      <c r="B2392" t="s">
        <v>6</v>
      </c>
      <c r="C2392" t="s">
        <v>30</v>
      </c>
      <c r="D2392" t="s">
        <v>7</v>
      </c>
      <c r="E2392" t="s">
        <v>8</v>
      </c>
      <c r="F2392" s="1">
        <v>5083</v>
      </c>
      <c r="G2392" s="1">
        <f>SUM(F2392:F2396)</f>
        <v>25937</v>
      </c>
    </row>
    <row r="2393" spans="1:7" x14ac:dyDescent="0.25">
      <c r="A2393">
        <v>2003</v>
      </c>
      <c r="B2393" t="s">
        <v>6</v>
      </c>
      <c r="C2393" t="s">
        <v>31</v>
      </c>
      <c r="D2393" t="s">
        <v>7</v>
      </c>
      <c r="E2393" t="s">
        <v>8</v>
      </c>
      <c r="F2393" s="1">
        <v>5309</v>
      </c>
    </row>
    <row r="2394" spans="1:7" x14ac:dyDescent="0.25">
      <c r="A2394">
        <v>2003</v>
      </c>
      <c r="B2394" t="s">
        <v>6</v>
      </c>
      <c r="C2394" t="s">
        <v>32</v>
      </c>
      <c r="D2394" t="s">
        <v>7</v>
      </c>
      <c r="E2394" t="s">
        <v>8</v>
      </c>
      <c r="F2394" s="1">
        <v>5127</v>
      </c>
    </row>
    <row r="2395" spans="1:7" x14ac:dyDescent="0.25">
      <c r="A2395">
        <v>2003</v>
      </c>
      <c r="B2395" t="s">
        <v>6</v>
      </c>
      <c r="C2395" t="s">
        <v>33</v>
      </c>
      <c r="D2395" t="s">
        <v>7</v>
      </c>
      <c r="E2395" t="s">
        <v>8</v>
      </c>
      <c r="F2395" s="1">
        <v>5038</v>
      </c>
    </row>
    <row r="2396" spans="1:7" x14ac:dyDescent="0.25">
      <c r="A2396">
        <v>2003</v>
      </c>
      <c r="B2396" t="s">
        <v>6</v>
      </c>
      <c r="C2396" t="s">
        <v>34</v>
      </c>
      <c r="D2396" t="s">
        <v>7</v>
      </c>
      <c r="E2396" t="s">
        <v>8</v>
      </c>
      <c r="F2396" s="1">
        <v>5380</v>
      </c>
    </row>
    <row r="2397" spans="1:7" x14ac:dyDescent="0.25">
      <c r="A2397">
        <v>2003</v>
      </c>
      <c r="B2397" t="s">
        <v>6</v>
      </c>
      <c r="C2397" t="s">
        <v>35</v>
      </c>
      <c r="D2397" t="s">
        <v>7</v>
      </c>
      <c r="E2397" t="s">
        <v>8</v>
      </c>
      <c r="F2397" s="1">
        <v>5656</v>
      </c>
      <c r="G2397" s="1">
        <f>SUM(F2397:F2401)</f>
        <v>30204</v>
      </c>
    </row>
    <row r="2398" spans="1:7" x14ac:dyDescent="0.25">
      <c r="A2398">
        <v>2003</v>
      </c>
      <c r="B2398" t="s">
        <v>6</v>
      </c>
      <c r="C2398" t="s">
        <v>36</v>
      </c>
      <c r="D2398" t="s">
        <v>7</v>
      </c>
      <c r="E2398" t="s">
        <v>8</v>
      </c>
      <c r="F2398" s="1">
        <v>5763</v>
      </c>
    </row>
    <row r="2399" spans="1:7" x14ac:dyDescent="0.25">
      <c r="A2399">
        <v>2003</v>
      </c>
      <c r="B2399" t="s">
        <v>6</v>
      </c>
      <c r="C2399" t="s">
        <v>37</v>
      </c>
      <c r="D2399" t="s">
        <v>7</v>
      </c>
      <c r="E2399" t="s">
        <v>8</v>
      </c>
      <c r="F2399" s="1">
        <v>6142</v>
      </c>
    </row>
    <row r="2400" spans="1:7" x14ac:dyDescent="0.25">
      <c r="A2400">
        <v>2003</v>
      </c>
      <c r="B2400" t="s">
        <v>6</v>
      </c>
      <c r="C2400" t="s">
        <v>38</v>
      </c>
      <c r="D2400" t="s">
        <v>7</v>
      </c>
      <c r="E2400" t="s">
        <v>8</v>
      </c>
      <c r="F2400" s="1">
        <v>6241</v>
      </c>
    </row>
    <row r="2401" spans="1:7" x14ac:dyDescent="0.25">
      <c r="A2401">
        <v>2003</v>
      </c>
      <c r="B2401" t="s">
        <v>6</v>
      </c>
      <c r="C2401" t="s">
        <v>39</v>
      </c>
      <c r="D2401" t="s">
        <v>7</v>
      </c>
      <c r="E2401" t="s">
        <v>8</v>
      </c>
      <c r="F2401" s="1">
        <v>6402</v>
      </c>
    </row>
    <row r="2402" spans="1:7" x14ac:dyDescent="0.25">
      <c r="A2402">
        <v>2003</v>
      </c>
      <c r="B2402" t="s">
        <v>6</v>
      </c>
      <c r="C2402" t="s">
        <v>40</v>
      </c>
      <c r="D2402" t="s">
        <v>7</v>
      </c>
      <c r="E2402" t="s">
        <v>8</v>
      </c>
      <c r="F2402" s="1">
        <v>6910</v>
      </c>
      <c r="G2402" s="1">
        <f>SUM(F2402:F2406)</f>
        <v>36902</v>
      </c>
    </row>
    <row r="2403" spans="1:7" x14ac:dyDescent="0.25">
      <c r="A2403">
        <v>2003</v>
      </c>
      <c r="B2403" t="s">
        <v>6</v>
      </c>
      <c r="C2403" t="s">
        <v>41</v>
      </c>
      <c r="D2403" t="s">
        <v>7</v>
      </c>
      <c r="E2403" t="s">
        <v>8</v>
      </c>
      <c r="F2403" s="1">
        <v>7324</v>
      </c>
    </row>
    <row r="2404" spans="1:7" x14ac:dyDescent="0.25">
      <c r="A2404">
        <v>2003</v>
      </c>
      <c r="B2404" t="s">
        <v>6</v>
      </c>
      <c r="C2404" t="s">
        <v>42</v>
      </c>
      <c r="D2404" t="s">
        <v>7</v>
      </c>
      <c r="E2404" t="s">
        <v>8</v>
      </c>
      <c r="F2404" s="1">
        <v>7371</v>
      </c>
    </row>
    <row r="2405" spans="1:7" x14ac:dyDescent="0.25">
      <c r="A2405">
        <v>2003</v>
      </c>
      <c r="B2405" t="s">
        <v>6</v>
      </c>
      <c r="C2405" t="s">
        <v>43</v>
      </c>
      <c r="D2405" t="s">
        <v>7</v>
      </c>
      <c r="E2405" t="s">
        <v>8</v>
      </c>
      <c r="F2405" s="1">
        <v>7552</v>
      </c>
    </row>
    <row r="2406" spans="1:7" x14ac:dyDescent="0.25">
      <c r="A2406">
        <v>2003</v>
      </c>
      <c r="B2406" t="s">
        <v>6</v>
      </c>
      <c r="C2406" t="s">
        <v>44</v>
      </c>
      <c r="D2406" t="s">
        <v>7</v>
      </c>
      <c r="E2406" t="s">
        <v>8</v>
      </c>
      <c r="F2406" s="1">
        <v>7745</v>
      </c>
    </row>
    <row r="2407" spans="1:7" x14ac:dyDescent="0.25">
      <c r="A2407">
        <v>2003</v>
      </c>
      <c r="B2407" t="s">
        <v>6</v>
      </c>
      <c r="C2407" t="s">
        <v>45</v>
      </c>
      <c r="D2407" t="s">
        <v>7</v>
      </c>
      <c r="E2407" t="s">
        <v>8</v>
      </c>
      <c r="F2407" s="1">
        <v>7953</v>
      </c>
      <c r="G2407" s="1">
        <f>SUM(F2407:F2411)</f>
        <v>39950</v>
      </c>
    </row>
    <row r="2408" spans="1:7" x14ac:dyDescent="0.25">
      <c r="A2408">
        <v>2003</v>
      </c>
      <c r="B2408" t="s">
        <v>6</v>
      </c>
      <c r="C2408" t="s">
        <v>46</v>
      </c>
      <c r="D2408" t="s">
        <v>7</v>
      </c>
      <c r="E2408" t="s">
        <v>8</v>
      </c>
      <c r="F2408" s="1">
        <v>8004</v>
      </c>
    </row>
    <row r="2409" spans="1:7" x14ac:dyDescent="0.25">
      <c r="A2409">
        <v>2003</v>
      </c>
      <c r="B2409" t="s">
        <v>6</v>
      </c>
      <c r="C2409" t="s">
        <v>47</v>
      </c>
      <c r="D2409" t="s">
        <v>7</v>
      </c>
      <c r="E2409" t="s">
        <v>8</v>
      </c>
      <c r="F2409" s="1">
        <v>7988</v>
      </c>
    </row>
    <row r="2410" spans="1:7" x14ac:dyDescent="0.25">
      <c r="A2410">
        <v>2003</v>
      </c>
      <c r="B2410" t="s">
        <v>6</v>
      </c>
      <c r="C2410" t="s">
        <v>48</v>
      </c>
      <c r="D2410" t="s">
        <v>7</v>
      </c>
      <c r="E2410" t="s">
        <v>8</v>
      </c>
      <c r="F2410" s="1">
        <v>8173</v>
      </c>
    </row>
    <row r="2411" spans="1:7" x14ac:dyDescent="0.25">
      <c r="A2411">
        <v>2003</v>
      </c>
      <c r="B2411" t="s">
        <v>6</v>
      </c>
      <c r="C2411" t="s">
        <v>49</v>
      </c>
      <c r="D2411" t="s">
        <v>7</v>
      </c>
      <c r="E2411" t="s">
        <v>8</v>
      </c>
      <c r="F2411" s="1">
        <v>7832</v>
      </c>
    </row>
    <row r="2412" spans="1:7" x14ac:dyDescent="0.25">
      <c r="A2412">
        <v>2003</v>
      </c>
      <c r="B2412" t="s">
        <v>6</v>
      </c>
      <c r="C2412" t="s">
        <v>50</v>
      </c>
      <c r="D2412" t="s">
        <v>7</v>
      </c>
      <c r="E2412" t="s">
        <v>8</v>
      </c>
      <c r="F2412" s="1">
        <v>7611</v>
      </c>
      <c r="G2412" s="1">
        <f>SUM(F2412:F2416)</f>
        <v>36758</v>
      </c>
    </row>
    <row r="2413" spans="1:7" x14ac:dyDescent="0.25">
      <c r="A2413">
        <v>2003</v>
      </c>
      <c r="B2413" t="s">
        <v>6</v>
      </c>
      <c r="C2413" t="s">
        <v>51</v>
      </c>
      <c r="D2413" t="s">
        <v>7</v>
      </c>
      <c r="E2413" t="s">
        <v>8</v>
      </c>
      <c r="F2413" s="1">
        <v>7458</v>
      </c>
    </row>
    <row r="2414" spans="1:7" x14ac:dyDescent="0.25">
      <c r="A2414">
        <v>2003</v>
      </c>
      <c r="B2414" t="s">
        <v>6</v>
      </c>
      <c r="C2414" t="s">
        <v>52</v>
      </c>
      <c r="D2414" t="s">
        <v>7</v>
      </c>
      <c r="E2414" t="s">
        <v>8</v>
      </c>
      <c r="F2414" s="1">
        <v>7397</v>
      </c>
    </row>
    <row r="2415" spans="1:7" x14ac:dyDescent="0.25">
      <c r="A2415">
        <v>2003</v>
      </c>
      <c r="B2415" t="s">
        <v>6</v>
      </c>
      <c r="C2415" t="s">
        <v>53</v>
      </c>
      <c r="D2415" t="s">
        <v>7</v>
      </c>
      <c r="E2415" t="s">
        <v>8</v>
      </c>
      <c r="F2415" s="1">
        <v>7217</v>
      </c>
    </row>
    <row r="2416" spans="1:7" x14ac:dyDescent="0.25">
      <c r="A2416">
        <v>2003</v>
      </c>
      <c r="B2416" t="s">
        <v>6</v>
      </c>
      <c r="C2416" t="s">
        <v>54</v>
      </c>
      <c r="D2416" t="s">
        <v>7</v>
      </c>
      <c r="E2416" t="s">
        <v>8</v>
      </c>
      <c r="F2416" s="1">
        <v>7075</v>
      </c>
    </row>
    <row r="2417" spans="1:7" x14ac:dyDescent="0.25">
      <c r="A2417">
        <v>2003</v>
      </c>
      <c r="B2417" t="s">
        <v>6</v>
      </c>
      <c r="C2417" t="s">
        <v>55</v>
      </c>
      <c r="D2417" t="s">
        <v>7</v>
      </c>
      <c r="E2417" t="s">
        <v>8</v>
      </c>
      <c r="F2417" s="1">
        <v>7002</v>
      </c>
      <c r="G2417" s="1">
        <f>SUM(F2417:F2421)</f>
        <v>32783</v>
      </c>
    </row>
    <row r="2418" spans="1:7" x14ac:dyDescent="0.25">
      <c r="A2418">
        <v>2003</v>
      </c>
      <c r="B2418" t="s">
        <v>6</v>
      </c>
      <c r="C2418" t="s">
        <v>56</v>
      </c>
      <c r="D2418" t="s">
        <v>7</v>
      </c>
      <c r="E2418" t="s">
        <v>8</v>
      </c>
      <c r="F2418" s="1">
        <v>6685</v>
      </c>
    </row>
    <row r="2419" spans="1:7" x14ac:dyDescent="0.25">
      <c r="A2419">
        <v>2003</v>
      </c>
      <c r="B2419" t="s">
        <v>6</v>
      </c>
      <c r="C2419" t="s">
        <v>57</v>
      </c>
      <c r="D2419" t="s">
        <v>7</v>
      </c>
      <c r="E2419" t="s">
        <v>8</v>
      </c>
      <c r="F2419" s="1">
        <v>6434</v>
      </c>
    </row>
    <row r="2420" spans="1:7" x14ac:dyDescent="0.25">
      <c r="A2420">
        <v>2003</v>
      </c>
      <c r="B2420" t="s">
        <v>6</v>
      </c>
      <c r="C2420" t="s">
        <v>58</v>
      </c>
      <c r="D2420" t="s">
        <v>7</v>
      </c>
      <c r="E2420" t="s">
        <v>8</v>
      </c>
      <c r="F2420" s="1">
        <v>6488</v>
      </c>
    </row>
    <row r="2421" spans="1:7" x14ac:dyDescent="0.25">
      <c r="A2421">
        <v>2003</v>
      </c>
      <c r="B2421" t="s">
        <v>6</v>
      </c>
      <c r="C2421" t="s">
        <v>59</v>
      </c>
      <c r="D2421" t="s">
        <v>7</v>
      </c>
      <c r="E2421" t="s">
        <v>8</v>
      </c>
      <c r="F2421" s="1">
        <v>6174</v>
      </c>
    </row>
    <row r="2422" spans="1:7" x14ac:dyDescent="0.25">
      <c r="A2422">
        <v>2003</v>
      </c>
      <c r="B2422" t="s">
        <v>6</v>
      </c>
      <c r="C2422" t="s">
        <v>60</v>
      </c>
      <c r="D2422" t="s">
        <v>7</v>
      </c>
      <c r="E2422" t="s">
        <v>8</v>
      </c>
      <c r="F2422" s="1">
        <v>6124</v>
      </c>
      <c r="G2422" s="1">
        <f>SUM(F2422:F2426)</f>
        <v>28578</v>
      </c>
    </row>
    <row r="2423" spans="1:7" x14ac:dyDescent="0.25">
      <c r="A2423">
        <v>2003</v>
      </c>
      <c r="B2423" t="s">
        <v>6</v>
      </c>
      <c r="C2423" t="s">
        <v>61</v>
      </c>
      <c r="D2423" t="s">
        <v>7</v>
      </c>
      <c r="E2423" t="s">
        <v>8</v>
      </c>
      <c r="F2423" s="1">
        <v>5604</v>
      </c>
    </row>
    <row r="2424" spans="1:7" x14ac:dyDescent="0.25">
      <c r="A2424">
        <v>2003</v>
      </c>
      <c r="B2424" t="s">
        <v>6</v>
      </c>
      <c r="C2424" t="s">
        <v>62</v>
      </c>
      <c r="D2424" t="s">
        <v>7</v>
      </c>
      <c r="E2424" t="s">
        <v>8</v>
      </c>
      <c r="F2424" s="1">
        <v>5682</v>
      </c>
    </row>
    <row r="2425" spans="1:7" x14ac:dyDescent="0.25">
      <c r="A2425">
        <v>2003</v>
      </c>
      <c r="B2425" t="s">
        <v>6</v>
      </c>
      <c r="C2425" t="s">
        <v>63</v>
      </c>
      <c r="D2425" t="s">
        <v>7</v>
      </c>
      <c r="E2425" t="s">
        <v>8</v>
      </c>
      <c r="F2425" s="1">
        <v>5593</v>
      </c>
    </row>
    <row r="2426" spans="1:7" x14ac:dyDescent="0.25">
      <c r="A2426">
        <v>2003</v>
      </c>
      <c r="B2426" t="s">
        <v>6</v>
      </c>
      <c r="C2426" t="s">
        <v>64</v>
      </c>
      <c r="D2426" t="s">
        <v>7</v>
      </c>
      <c r="E2426" t="s">
        <v>8</v>
      </c>
      <c r="F2426" s="1">
        <v>5575</v>
      </c>
    </row>
    <row r="2427" spans="1:7" x14ac:dyDescent="0.25">
      <c r="A2427">
        <v>2003</v>
      </c>
      <c r="B2427" t="s">
        <v>6</v>
      </c>
      <c r="C2427" t="s">
        <v>65</v>
      </c>
      <c r="D2427" t="s">
        <v>7</v>
      </c>
      <c r="E2427" t="s">
        <v>8</v>
      </c>
      <c r="F2427" s="1">
        <v>5400</v>
      </c>
      <c r="G2427" s="1">
        <f>SUM(F2427:F2431)</f>
        <v>23912</v>
      </c>
    </row>
    <row r="2428" spans="1:7" x14ac:dyDescent="0.25">
      <c r="A2428">
        <v>2003</v>
      </c>
      <c r="B2428" t="s">
        <v>6</v>
      </c>
      <c r="C2428" t="s">
        <v>66</v>
      </c>
      <c r="D2428" t="s">
        <v>7</v>
      </c>
      <c r="E2428" t="s">
        <v>8</v>
      </c>
      <c r="F2428" s="1">
        <v>5132</v>
      </c>
    </row>
    <row r="2429" spans="1:7" x14ac:dyDescent="0.25">
      <c r="A2429">
        <v>2003</v>
      </c>
      <c r="B2429" t="s">
        <v>6</v>
      </c>
      <c r="C2429" t="s">
        <v>67</v>
      </c>
      <c r="D2429" t="s">
        <v>7</v>
      </c>
      <c r="E2429" t="s">
        <v>8</v>
      </c>
      <c r="F2429" s="1">
        <v>4507</v>
      </c>
    </row>
    <row r="2430" spans="1:7" x14ac:dyDescent="0.25">
      <c r="A2430">
        <v>2003</v>
      </c>
      <c r="B2430" t="s">
        <v>6</v>
      </c>
      <c r="C2430" t="s">
        <v>68</v>
      </c>
      <c r="D2430" t="s">
        <v>7</v>
      </c>
      <c r="E2430" t="s">
        <v>8</v>
      </c>
      <c r="F2430" s="1">
        <v>4410</v>
      </c>
    </row>
    <row r="2431" spans="1:7" x14ac:dyDescent="0.25">
      <c r="A2431">
        <v>2003</v>
      </c>
      <c r="B2431" t="s">
        <v>6</v>
      </c>
      <c r="C2431" t="s">
        <v>69</v>
      </c>
      <c r="D2431" t="s">
        <v>7</v>
      </c>
      <c r="E2431" t="s">
        <v>8</v>
      </c>
      <c r="F2431" s="1">
        <v>4463</v>
      </c>
    </row>
    <row r="2432" spans="1:7" x14ac:dyDescent="0.25">
      <c r="A2432">
        <v>2003</v>
      </c>
      <c r="B2432" t="s">
        <v>6</v>
      </c>
      <c r="C2432" t="s">
        <v>70</v>
      </c>
      <c r="D2432" t="s">
        <v>7</v>
      </c>
      <c r="E2432" t="s">
        <v>8</v>
      </c>
      <c r="F2432" s="1">
        <v>4425</v>
      </c>
      <c r="G2432" s="1">
        <f>SUM(F2432:F2436)</f>
        <v>20769</v>
      </c>
    </row>
    <row r="2433" spans="1:7" x14ac:dyDescent="0.25">
      <c r="A2433">
        <v>2003</v>
      </c>
      <c r="B2433" t="s">
        <v>6</v>
      </c>
      <c r="C2433" t="s">
        <v>71</v>
      </c>
      <c r="D2433" t="s">
        <v>7</v>
      </c>
      <c r="E2433" t="s">
        <v>8</v>
      </c>
      <c r="F2433" s="1">
        <v>4020</v>
      </c>
    </row>
    <row r="2434" spans="1:7" x14ac:dyDescent="0.25">
      <c r="A2434">
        <v>2003</v>
      </c>
      <c r="B2434" t="s">
        <v>6</v>
      </c>
      <c r="C2434" t="s">
        <v>72</v>
      </c>
      <c r="D2434" t="s">
        <v>7</v>
      </c>
      <c r="E2434" t="s">
        <v>8</v>
      </c>
      <c r="F2434" s="1">
        <v>4095</v>
      </c>
    </row>
    <row r="2435" spans="1:7" x14ac:dyDescent="0.25">
      <c r="A2435">
        <v>2003</v>
      </c>
      <c r="B2435" t="s">
        <v>6</v>
      </c>
      <c r="C2435" t="s">
        <v>73</v>
      </c>
      <c r="D2435" t="s">
        <v>7</v>
      </c>
      <c r="E2435" t="s">
        <v>8</v>
      </c>
      <c r="F2435" s="1">
        <v>4207</v>
      </c>
    </row>
    <row r="2436" spans="1:7" x14ac:dyDescent="0.25">
      <c r="A2436">
        <v>2003</v>
      </c>
      <c r="B2436" t="s">
        <v>6</v>
      </c>
      <c r="C2436" t="s">
        <v>74</v>
      </c>
      <c r="D2436" t="s">
        <v>7</v>
      </c>
      <c r="E2436" t="s">
        <v>8</v>
      </c>
      <c r="F2436" s="1">
        <v>4022</v>
      </c>
    </row>
    <row r="2437" spans="1:7" x14ac:dyDescent="0.25">
      <c r="A2437">
        <v>2003</v>
      </c>
      <c r="B2437" t="s">
        <v>6</v>
      </c>
      <c r="C2437" t="s">
        <v>75</v>
      </c>
      <c r="D2437" t="s">
        <v>7</v>
      </c>
      <c r="E2437" t="s">
        <v>8</v>
      </c>
      <c r="F2437" s="1">
        <v>3823</v>
      </c>
      <c r="G2437" s="1">
        <f>SUM(F2437:F2441)</f>
        <v>18345</v>
      </c>
    </row>
    <row r="2438" spans="1:7" x14ac:dyDescent="0.25">
      <c r="A2438">
        <v>2003</v>
      </c>
      <c r="B2438" t="s">
        <v>6</v>
      </c>
      <c r="C2438" t="s">
        <v>76</v>
      </c>
      <c r="D2438" t="s">
        <v>7</v>
      </c>
      <c r="E2438" t="s">
        <v>8</v>
      </c>
      <c r="F2438" s="1">
        <v>3821</v>
      </c>
    </row>
    <row r="2439" spans="1:7" x14ac:dyDescent="0.25">
      <c r="A2439">
        <v>2003</v>
      </c>
      <c r="B2439" t="s">
        <v>6</v>
      </c>
      <c r="C2439" t="s">
        <v>77</v>
      </c>
      <c r="D2439" t="s">
        <v>7</v>
      </c>
      <c r="E2439" t="s">
        <v>8</v>
      </c>
      <c r="F2439" s="1">
        <v>3625</v>
      </c>
    </row>
    <row r="2440" spans="1:7" x14ac:dyDescent="0.25">
      <c r="A2440">
        <v>2003</v>
      </c>
      <c r="B2440" t="s">
        <v>6</v>
      </c>
      <c r="C2440" t="s">
        <v>78</v>
      </c>
      <c r="D2440" t="s">
        <v>7</v>
      </c>
      <c r="E2440" t="s">
        <v>8</v>
      </c>
      <c r="F2440" s="1">
        <v>3564</v>
      </c>
    </row>
    <row r="2441" spans="1:7" x14ac:dyDescent="0.25">
      <c r="A2441">
        <v>2003</v>
      </c>
      <c r="B2441" t="s">
        <v>6</v>
      </c>
      <c r="C2441" t="s">
        <v>79</v>
      </c>
      <c r="D2441" t="s">
        <v>7</v>
      </c>
      <c r="E2441" t="s">
        <v>8</v>
      </c>
      <c r="F2441" s="1">
        <v>3512</v>
      </c>
    </row>
    <row r="2442" spans="1:7" x14ac:dyDescent="0.25">
      <c r="A2442">
        <v>2003</v>
      </c>
      <c r="B2442" t="s">
        <v>6</v>
      </c>
      <c r="C2442" t="s">
        <v>80</v>
      </c>
      <c r="D2442" t="s">
        <v>7</v>
      </c>
      <c r="E2442" t="s">
        <v>8</v>
      </c>
      <c r="F2442" s="1">
        <v>3515</v>
      </c>
      <c r="G2442" s="1">
        <f>SUM(F2442:F2446)</f>
        <v>17723</v>
      </c>
    </row>
    <row r="2443" spans="1:7" x14ac:dyDescent="0.25">
      <c r="A2443">
        <v>2003</v>
      </c>
      <c r="B2443" t="s">
        <v>6</v>
      </c>
      <c r="C2443" t="s">
        <v>81</v>
      </c>
      <c r="D2443" t="s">
        <v>7</v>
      </c>
      <c r="E2443" t="s">
        <v>8</v>
      </c>
      <c r="F2443" s="1">
        <v>3735</v>
      </c>
    </row>
    <row r="2444" spans="1:7" x14ac:dyDescent="0.25">
      <c r="A2444">
        <v>2003</v>
      </c>
      <c r="B2444" t="s">
        <v>6</v>
      </c>
      <c r="C2444" t="s">
        <v>82</v>
      </c>
      <c r="D2444" t="s">
        <v>7</v>
      </c>
      <c r="E2444" t="s">
        <v>8</v>
      </c>
      <c r="F2444" s="1">
        <v>3692</v>
      </c>
    </row>
    <row r="2445" spans="1:7" x14ac:dyDescent="0.25">
      <c r="A2445">
        <v>2003</v>
      </c>
      <c r="B2445" t="s">
        <v>6</v>
      </c>
      <c r="C2445" t="s">
        <v>83</v>
      </c>
      <c r="D2445" t="s">
        <v>7</v>
      </c>
      <c r="E2445" t="s">
        <v>8</v>
      </c>
      <c r="F2445" s="1">
        <v>3528</v>
      </c>
    </row>
    <row r="2446" spans="1:7" x14ac:dyDescent="0.25">
      <c r="A2446">
        <v>2003</v>
      </c>
      <c r="B2446" t="s">
        <v>6</v>
      </c>
      <c r="C2446" t="s">
        <v>84</v>
      </c>
      <c r="D2446" t="s">
        <v>7</v>
      </c>
      <c r="E2446" t="s">
        <v>8</v>
      </c>
      <c r="F2446" s="1">
        <v>3253</v>
      </c>
    </row>
    <row r="2447" spans="1:7" x14ac:dyDescent="0.25">
      <c r="A2447">
        <v>2003</v>
      </c>
      <c r="B2447" t="s">
        <v>6</v>
      </c>
      <c r="C2447" t="s">
        <v>85</v>
      </c>
      <c r="D2447" t="s">
        <v>7</v>
      </c>
      <c r="E2447" t="s">
        <v>8</v>
      </c>
      <c r="F2447" s="1">
        <v>3151</v>
      </c>
      <c r="G2447" s="1">
        <f>SUM(F2447:F2451)</f>
        <v>13036</v>
      </c>
    </row>
    <row r="2448" spans="1:7" x14ac:dyDescent="0.25">
      <c r="A2448">
        <v>2003</v>
      </c>
      <c r="B2448" t="s">
        <v>6</v>
      </c>
      <c r="C2448" t="s">
        <v>86</v>
      </c>
      <c r="D2448" t="s">
        <v>7</v>
      </c>
      <c r="E2448" t="s">
        <v>8</v>
      </c>
      <c r="F2448" s="1">
        <v>2810</v>
      </c>
    </row>
    <row r="2449" spans="1:7" x14ac:dyDescent="0.25">
      <c r="A2449">
        <v>2003</v>
      </c>
      <c r="B2449" t="s">
        <v>6</v>
      </c>
      <c r="C2449" t="s">
        <v>87</v>
      </c>
      <c r="D2449" t="s">
        <v>7</v>
      </c>
      <c r="E2449" t="s">
        <v>8</v>
      </c>
      <c r="F2449" s="1">
        <v>2527</v>
      </c>
    </row>
    <row r="2450" spans="1:7" x14ac:dyDescent="0.25">
      <c r="A2450">
        <v>2003</v>
      </c>
      <c r="B2450" t="s">
        <v>6</v>
      </c>
      <c r="C2450" t="s">
        <v>88</v>
      </c>
      <c r="D2450" t="s">
        <v>7</v>
      </c>
      <c r="E2450" t="s">
        <v>8</v>
      </c>
      <c r="F2450" s="1">
        <v>2324</v>
      </c>
    </row>
    <row r="2451" spans="1:7" x14ac:dyDescent="0.25">
      <c r="A2451">
        <v>2003</v>
      </c>
      <c r="B2451" t="s">
        <v>6</v>
      </c>
      <c r="C2451" t="s">
        <v>89</v>
      </c>
      <c r="D2451" t="s">
        <v>7</v>
      </c>
      <c r="E2451" t="s">
        <v>8</v>
      </c>
      <c r="F2451" s="1">
        <v>2224</v>
      </c>
    </row>
    <row r="2452" spans="1:7" x14ac:dyDescent="0.25">
      <c r="A2452">
        <v>2003</v>
      </c>
      <c r="B2452" t="s">
        <v>6</v>
      </c>
      <c r="C2452" t="s">
        <v>90</v>
      </c>
      <c r="D2452" t="s">
        <v>7</v>
      </c>
      <c r="E2452" t="s">
        <v>8</v>
      </c>
      <c r="F2452" s="1">
        <v>1894</v>
      </c>
      <c r="G2452" s="1">
        <f>SUM(F2452:F2456)</f>
        <v>7758</v>
      </c>
    </row>
    <row r="2453" spans="1:7" x14ac:dyDescent="0.25">
      <c r="A2453">
        <v>2003</v>
      </c>
      <c r="B2453" t="s">
        <v>6</v>
      </c>
      <c r="C2453" t="s">
        <v>91</v>
      </c>
      <c r="D2453" t="s">
        <v>7</v>
      </c>
      <c r="E2453" t="s">
        <v>8</v>
      </c>
      <c r="F2453" s="1">
        <v>1845</v>
      </c>
    </row>
    <row r="2454" spans="1:7" x14ac:dyDescent="0.25">
      <c r="A2454">
        <v>2003</v>
      </c>
      <c r="B2454" t="s">
        <v>6</v>
      </c>
      <c r="C2454" t="s">
        <v>92</v>
      </c>
      <c r="D2454" t="s">
        <v>7</v>
      </c>
      <c r="E2454" t="s">
        <v>8</v>
      </c>
      <c r="F2454" s="1">
        <v>1785</v>
      </c>
    </row>
    <row r="2455" spans="1:7" x14ac:dyDescent="0.25">
      <c r="A2455">
        <v>2003</v>
      </c>
      <c r="B2455" t="s">
        <v>6</v>
      </c>
      <c r="C2455" t="s">
        <v>93</v>
      </c>
      <c r="D2455" t="s">
        <v>7</v>
      </c>
      <c r="E2455" t="s">
        <v>8</v>
      </c>
      <c r="F2455" s="1">
        <v>1274</v>
      </c>
    </row>
    <row r="2456" spans="1:7" x14ac:dyDescent="0.25">
      <c r="A2456">
        <v>2003</v>
      </c>
      <c r="B2456" t="s">
        <v>6</v>
      </c>
      <c r="C2456" t="s">
        <v>94</v>
      </c>
      <c r="D2456" t="s">
        <v>7</v>
      </c>
      <c r="E2456" t="s">
        <v>8</v>
      </c>
      <c r="F2456">
        <v>960</v>
      </c>
    </row>
    <row r="2457" spans="1:7" x14ac:dyDescent="0.25">
      <c r="A2457">
        <v>2003</v>
      </c>
      <c r="B2457" t="s">
        <v>6</v>
      </c>
      <c r="C2457" t="s">
        <v>95</v>
      </c>
      <c r="D2457" t="s">
        <v>7</v>
      </c>
      <c r="E2457" t="s">
        <v>8</v>
      </c>
      <c r="F2457">
        <v>893</v>
      </c>
      <c r="G2457" s="1">
        <f>SUM(F2457:F2461)</f>
        <v>4020</v>
      </c>
    </row>
    <row r="2458" spans="1:7" x14ac:dyDescent="0.25">
      <c r="A2458">
        <v>2003</v>
      </c>
      <c r="B2458" t="s">
        <v>6</v>
      </c>
      <c r="C2458" t="s">
        <v>96</v>
      </c>
      <c r="D2458" t="s">
        <v>7</v>
      </c>
      <c r="E2458" t="s">
        <v>8</v>
      </c>
      <c r="F2458">
        <v>850</v>
      </c>
    </row>
    <row r="2459" spans="1:7" x14ac:dyDescent="0.25">
      <c r="A2459">
        <v>2003</v>
      </c>
      <c r="B2459" t="s">
        <v>6</v>
      </c>
      <c r="C2459" t="s">
        <v>97</v>
      </c>
      <c r="D2459" t="s">
        <v>7</v>
      </c>
      <c r="E2459" t="s">
        <v>8</v>
      </c>
      <c r="F2459">
        <v>830</v>
      </c>
    </row>
    <row r="2460" spans="1:7" x14ac:dyDescent="0.25">
      <c r="A2460">
        <v>2003</v>
      </c>
      <c r="B2460" t="s">
        <v>6</v>
      </c>
      <c r="C2460" t="s">
        <v>98</v>
      </c>
      <c r="D2460" t="s">
        <v>7</v>
      </c>
      <c r="E2460" t="s">
        <v>8</v>
      </c>
      <c r="F2460">
        <v>804</v>
      </c>
    </row>
    <row r="2461" spans="1:7" x14ac:dyDescent="0.25">
      <c r="A2461">
        <v>2003</v>
      </c>
      <c r="B2461" t="s">
        <v>6</v>
      </c>
      <c r="C2461" t="s">
        <v>99</v>
      </c>
      <c r="D2461" t="s">
        <v>7</v>
      </c>
      <c r="E2461" t="s">
        <v>8</v>
      </c>
      <c r="F2461">
        <v>643</v>
      </c>
    </row>
    <row r="2462" spans="1:7" x14ac:dyDescent="0.25">
      <c r="A2462">
        <v>2003</v>
      </c>
      <c r="B2462" t="s">
        <v>6</v>
      </c>
      <c r="C2462" t="s">
        <v>100</v>
      </c>
      <c r="D2462" t="s">
        <v>7</v>
      </c>
      <c r="E2462" t="s">
        <v>8</v>
      </c>
      <c r="F2462">
        <v>573</v>
      </c>
      <c r="G2462" s="1">
        <f>SUM(F2462:F2466)</f>
        <v>1682</v>
      </c>
    </row>
    <row r="2463" spans="1:7" x14ac:dyDescent="0.25">
      <c r="A2463">
        <v>2003</v>
      </c>
      <c r="B2463" t="s">
        <v>6</v>
      </c>
      <c r="C2463" t="s">
        <v>101</v>
      </c>
      <c r="D2463" t="s">
        <v>7</v>
      </c>
      <c r="E2463" t="s">
        <v>8</v>
      </c>
      <c r="F2463">
        <v>343</v>
      </c>
    </row>
    <row r="2464" spans="1:7" x14ac:dyDescent="0.25">
      <c r="A2464">
        <v>2003</v>
      </c>
      <c r="B2464" t="s">
        <v>6</v>
      </c>
      <c r="C2464" t="s">
        <v>102</v>
      </c>
      <c r="D2464" t="s">
        <v>7</v>
      </c>
      <c r="E2464" t="s">
        <v>8</v>
      </c>
      <c r="F2464">
        <v>314</v>
      </c>
    </row>
    <row r="2465" spans="1:7" x14ac:dyDescent="0.25">
      <c r="A2465">
        <v>2003</v>
      </c>
      <c r="B2465" t="s">
        <v>6</v>
      </c>
      <c r="C2465" t="s">
        <v>103</v>
      </c>
      <c r="D2465" t="s">
        <v>7</v>
      </c>
      <c r="E2465" t="s">
        <v>8</v>
      </c>
      <c r="F2465">
        <v>261</v>
      </c>
    </row>
    <row r="2466" spans="1:7" x14ac:dyDescent="0.25">
      <c r="A2466">
        <v>2003</v>
      </c>
      <c r="B2466" t="s">
        <v>6</v>
      </c>
      <c r="C2466" t="s">
        <v>104</v>
      </c>
      <c r="D2466" t="s">
        <v>7</v>
      </c>
      <c r="E2466" t="s">
        <v>8</v>
      </c>
      <c r="F2466">
        <v>191</v>
      </c>
    </row>
    <row r="2467" spans="1:7" x14ac:dyDescent="0.25">
      <c r="A2467">
        <v>2003</v>
      </c>
      <c r="B2467" t="s">
        <v>6</v>
      </c>
      <c r="C2467" t="s">
        <v>105</v>
      </c>
      <c r="D2467" t="s">
        <v>7</v>
      </c>
      <c r="E2467" t="s">
        <v>8</v>
      </c>
      <c r="F2467" t="s">
        <v>10</v>
      </c>
      <c r="G2467" s="1">
        <f>SUM(F2467:F2472)</f>
        <v>325</v>
      </c>
    </row>
    <row r="2468" spans="1:7" x14ac:dyDescent="0.25">
      <c r="A2468">
        <v>2003</v>
      </c>
      <c r="B2468" t="s">
        <v>6</v>
      </c>
      <c r="C2468" t="s">
        <v>106</v>
      </c>
      <c r="D2468" t="s">
        <v>7</v>
      </c>
      <c r="E2468" t="s">
        <v>8</v>
      </c>
      <c r="F2468" t="s">
        <v>10</v>
      </c>
    </row>
    <row r="2469" spans="1:7" x14ac:dyDescent="0.25">
      <c r="A2469">
        <v>2003</v>
      </c>
      <c r="B2469" t="s">
        <v>6</v>
      </c>
      <c r="C2469" t="s">
        <v>107</v>
      </c>
      <c r="D2469" t="s">
        <v>7</v>
      </c>
      <c r="E2469" t="s">
        <v>8</v>
      </c>
      <c r="F2469" t="s">
        <v>10</v>
      </c>
    </row>
    <row r="2470" spans="1:7" x14ac:dyDescent="0.25">
      <c r="A2470">
        <v>2003</v>
      </c>
      <c r="B2470" t="s">
        <v>6</v>
      </c>
      <c r="C2470" t="s">
        <v>108</v>
      </c>
      <c r="D2470" t="s">
        <v>7</v>
      </c>
      <c r="E2470" t="s">
        <v>8</v>
      </c>
      <c r="F2470" t="s">
        <v>10</v>
      </c>
    </row>
    <row r="2471" spans="1:7" x14ac:dyDescent="0.25">
      <c r="A2471">
        <v>2003</v>
      </c>
      <c r="B2471" t="s">
        <v>6</v>
      </c>
      <c r="C2471" t="s">
        <v>109</v>
      </c>
      <c r="D2471" t="s">
        <v>7</v>
      </c>
      <c r="E2471" t="s">
        <v>8</v>
      </c>
      <c r="F2471" t="s">
        <v>10</v>
      </c>
    </row>
    <row r="2472" spans="1:7" x14ac:dyDescent="0.25">
      <c r="A2472">
        <v>2003</v>
      </c>
      <c r="B2472" t="s">
        <v>6</v>
      </c>
      <c r="C2472" t="s">
        <v>110</v>
      </c>
      <c r="D2472" t="s">
        <v>7</v>
      </c>
      <c r="E2472" t="s">
        <v>8</v>
      </c>
      <c r="F2472">
        <v>325</v>
      </c>
    </row>
    <row r="2473" spans="1:7" x14ac:dyDescent="0.25">
      <c r="A2473">
        <v>2003</v>
      </c>
      <c r="B2473" t="s">
        <v>6</v>
      </c>
      <c r="C2473" t="s">
        <v>111</v>
      </c>
      <c r="D2473" t="s">
        <v>7</v>
      </c>
      <c r="E2473" t="s">
        <v>8</v>
      </c>
      <c r="F2473">
        <v>0</v>
      </c>
    </row>
    <row r="2474" spans="1:7" x14ac:dyDescent="0.25">
      <c r="A2474">
        <v>2004</v>
      </c>
      <c r="B2474" t="s">
        <v>6</v>
      </c>
      <c r="C2474" t="s">
        <v>7</v>
      </c>
      <c r="D2474" t="s">
        <v>7</v>
      </c>
      <c r="E2474" t="s">
        <v>8</v>
      </c>
      <c r="F2474" s="1">
        <v>454960</v>
      </c>
      <c r="G2474" s="1">
        <f>F2474</f>
        <v>454960</v>
      </c>
    </row>
    <row r="2475" spans="1:7" x14ac:dyDescent="0.25">
      <c r="A2475">
        <v>2004</v>
      </c>
      <c r="B2475" t="s">
        <v>6</v>
      </c>
      <c r="C2475" t="s">
        <v>9</v>
      </c>
      <c r="D2475" t="s">
        <v>7</v>
      </c>
      <c r="E2475" t="s">
        <v>8</v>
      </c>
      <c r="F2475" s="1">
        <v>5283</v>
      </c>
      <c r="G2475" s="1">
        <f>SUM(F2475:F2479)</f>
        <v>28032</v>
      </c>
    </row>
    <row r="2476" spans="1:7" x14ac:dyDescent="0.25">
      <c r="A2476">
        <v>2004</v>
      </c>
      <c r="B2476" t="s">
        <v>6</v>
      </c>
      <c r="C2476" t="s">
        <v>11</v>
      </c>
      <c r="D2476" t="s">
        <v>7</v>
      </c>
      <c r="E2476" t="s">
        <v>8</v>
      </c>
      <c r="F2476" s="1">
        <v>5431</v>
      </c>
    </row>
    <row r="2477" spans="1:7" x14ac:dyDescent="0.25">
      <c r="A2477">
        <v>2004</v>
      </c>
      <c r="B2477" t="s">
        <v>6</v>
      </c>
      <c r="C2477" t="s">
        <v>12</v>
      </c>
      <c r="D2477" t="s">
        <v>7</v>
      </c>
      <c r="E2477" t="s">
        <v>8</v>
      </c>
      <c r="F2477" s="1">
        <v>5592</v>
      </c>
    </row>
    <row r="2478" spans="1:7" x14ac:dyDescent="0.25">
      <c r="A2478">
        <v>2004</v>
      </c>
      <c r="B2478" t="s">
        <v>6</v>
      </c>
      <c r="C2478" t="s">
        <v>13</v>
      </c>
      <c r="D2478" t="s">
        <v>7</v>
      </c>
      <c r="E2478" t="s">
        <v>8</v>
      </c>
      <c r="F2478" s="1">
        <v>5888</v>
      </c>
    </row>
    <row r="2479" spans="1:7" x14ac:dyDescent="0.25">
      <c r="A2479">
        <v>2004</v>
      </c>
      <c r="B2479" t="s">
        <v>6</v>
      </c>
      <c r="C2479" t="s">
        <v>14</v>
      </c>
      <c r="D2479" t="s">
        <v>7</v>
      </c>
      <c r="E2479" t="s">
        <v>8</v>
      </c>
      <c r="F2479" s="1">
        <v>5838</v>
      </c>
    </row>
    <row r="2480" spans="1:7" x14ac:dyDescent="0.25">
      <c r="A2480">
        <v>2004</v>
      </c>
      <c r="B2480" t="s">
        <v>6</v>
      </c>
      <c r="C2480" t="s">
        <v>15</v>
      </c>
      <c r="D2480" t="s">
        <v>7</v>
      </c>
      <c r="E2480" t="s">
        <v>8</v>
      </c>
      <c r="F2480" s="1">
        <v>5579</v>
      </c>
      <c r="G2480" s="1">
        <f>SUM(F2480:F2484)</f>
        <v>29066</v>
      </c>
    </row>
    <row r="2481" spans="1:7" x14ac:dyDescent="0.25">
      <c r="A2481">
        <v>2004</v>
      </c>
      <c r="B2481" t="s">
        <v>6</v>
      </c>
      <c r="C2481" t="s">
        <v>16</v>
      </c>
      <c r="D2481" t="s">
        <v>7</v>
      </c>
      <c r="E2481" t="s">
        <v>8</v>
      </c>
      <c r="F2481" s="1">
        <v>5791</v>
      </c>
    </row>
    <row r="2482" spans="1:7" x14ac:dyDescent="0.25">
      <c r="A2482">
        <v>2004</v>
      </c>
      <c r="B2482" t="s">
        <v>6</v>
      </c>
      <c r="C2482" t="s">
        <v>17</v>
      </c>
      <c r="D2482" t="s">
        <v>7</v>
      </c>
      <c r="E2482" t="s">
        <v>8</v>
      </c>
      <c r="F2482" s="1">
        <v>5981</v>
      </c>
    </row>
    <row r="2483" spans="1:7" x14ac:dyDescent="0.25">
      <c r="A2483">
        <v>2004</v>
      </c>
      <c r="B2483" t="s">
        <v>6</v>
      </c>
      <c r="C2483" t="s">
        <v>18</v>
      </c>
      <c r="D2483" t="s">
        <v>7</v>
      </c>
      <c r="E2483" t="s">
        <v>8</v>
      </c>
      <c r="F2483" s="1">
        <v>5839</v>
      </c>
    </row>
    <row r="2484" spans="1:7" x14ac:dyDescent="0.25">
      <c r="A2484">
        <v>2004</v>
      </c>
      <c r="B2484" t="s">
        <v>6</v>
      </c>
      <c r="C2484" t="s">
        <v>19</v>
      </c>
      <c r="D2484" t="s">
        <v>7</v>
      </c>
      <c r="E2484" t="s">
        <v>8</v>
      </c>
      <c r="F2484" s="1">
        <v>5876</v>
      </c>
    </row>
    <row r="2485" spans="1:7" x14ac:dyDescent="0.25">
      <c r="A2485">
        <v>2004</v>
      </c>
      <c r="B2485" t="s">
        <v>6</v>
      </c>
      <c r="C2485" t="s">
        <v>20</v>
      </c>
      <c r="D2485" t="s">
        <v>7</v>
      </c>
      <c r="E2485" t="s">
        <v>8</v>
      </c>
      <c r="F2485" s="1">
        <v>5744</v>
      </c>
      <c r="G2485" s="1">
        <f>SUM(F2485:F2489)</f>
        <v>28064</v>
      </c>
    </row>
    <row r="2486" spans="1:7" x14ac:dyDescent="0.25">
      <c r="A2486">
        <v>2004</v>
      </c>
      <c r="B2486" t="s">
        <v>6</v>
      </c>
      <c r="C2486" t="s">
        <v>21</v>
      </c>
      <c r="D2486" t="s">
        <v>7</v>
      </c>
      <c r="E2486" t="s">
        <v>8</v>
      </c>
      <c r="F2486" s="1">
        <v>5687</v>
      </c>
    </row>
    <row r="2487" spans="1:7" x14ac:dyDescent="0.25">
      <c r="A2487">
        <v>2004</v>
      </c>
      <c r="B2487" t="s">
        <v>6</v>
      </c>
      <c r="C2487" t="s">
        <v>22</v>
      </c>
      <c r="D2487" t="s">
        <v>7</v>
      </c>
      <c r="E2487" t="s">
        <v>8</v>
      </c>
      <c r="F2487" s="1">
        <v>5516</v>
      </c>
    </row>
    <row r="2488" spans="1:7" x14ac:dyDescent="0.25">
      <c r="A2488">
        <v>2004</v>
      </c>
      <c r="B2488" t="s">
        <v>6</v>
      </c>
      <c r="C2488" t="s">
        <v>23</v>
      </c>
      <c r="D2488" t="s">
        <v>7</v>
      </c>
      <c r="E2488" t="s">
        <v>8</v>
      </c>
      <c r="F2488" s="1">
        <v>5672</v>
      </c>
    </row>
    <row r="2489" spans="1:7" x14ac:dyDescent="0.25">
      <c r="A2489">
        <v>2004</v>
      </c>
      <c r="B2489" t="s">
        <v>6</v>
      </c>
      <c r="C2489" t="s">
        <v>24</v>
      </c>
      <c r="D2489" t="s">
        <v>7</v>
      </c>
      <c r="E2489" t="s">
        <v>8</v>
      </c>
      <c r="F2489" s="1">
        <v>5445</v>
      </c>
    </row>
    <row r="2490" spans="1:7" x14ac:dyDescent="0.25">
      <c r="A2490">
        <v>2004</v>
      </c>
      <c r="B2490" t="s">
        <v>6</v>
      </c>
      <c r="C2490" t="s">
        <v>25</v>
      </c>
      <c r="D2490" t="s">
        <v>7</v>
      </c>
      <c r="E2490" t="s">
        <v>8</v>
      </c>
      <c r="F2490" s="1">
        <v>5377</v>
      </c>
      <c r="G2490" s="1">
        <f>SUM(F2490:F2494)</f>
        <v>25899</v>
      </c>
    </row>
    <row r="2491" spans="1:7" x14ac:dyDescent="0.25">
      <c r="A2491">
        <v>2004</v>
      </c>
      <c r="B2491" t="s">
        <v>6</v>
      </c>
      <c r="C2491" t="s">
        <v>26</v>
      </c>
      <c r="D2491" t="s">
        <v>7</v>
      </c>
      <c r="E2491" t="s">
        <v>8</v>
      </c>
      <c r="F2491" s="1">
        <v>5155</v>
      </c>
    </row>
    <row r="2492" spans="1:7" x14ac:dyDescent="0.25">
      <c r="A2492">
        <v>2004</v>
      </c>
      <c r="B2492" t="s">
        <v>6</v>
      </c>
      <c r="C2492" t="s">
        <v>27</v>
      </c>
      <c r="D2492" t="s">
        <v>7</v>
      </c>
      <c r="E2492" t="s">
        <v>8</v>
      </c>
      <c r="F2492" s="1">
        <v>5189</v>
      </c>
    </row>
    <row r="2493" spans="1:7" x14ac:dyDescent="0.25">
      <c r="A2493">
        <v>2004</v>
      </c>
      <c r="B2493" t="s">
        <v>6</v>
      </c>
      <c r="C2493" t="s">
        <v>28</v>
      </c>
      <c r="D2493" t="s">
        <v>7</v>
      </c>
      <c r="E2493" t="s">
        <v>8</v>
      </c>
      <c r="F2493" s="1">
        <v>5025</v>
      </c>
    </row>
    <row r="2494" spans="1:7" x14ac:dyDescent="0.25">
      <c r="A2494">
        <v>2004</v>
      </c>
      <c r="B2494" t="s">
        <v>6</v>
      </c>
      <c r="C2494" t="s">
        <v>29</v>
      </c>
      <c r="D2494" t="s">
        <v>7</v>
      </c>
      <c r="E2494" t="s">
        <v>8</v>
      </c>
      <c r="F2494" s="1">
        <v>5153</v>
      </c>
    </row>
    <row r="2495" spans="1:7" x14ac:dyDescent="0.25">
      <c r="A2495">
        <v>2004</v>
      </c>
      <c r="B2495" t="s">
        <v>6</v>
      </c>
      <c r="C2495" t="s">
        <v>30</v>
      </c>
      <c r="D2495" t="s">
        <v>7</v>
      </c>
      <c r="E2495" t="s">
        <v>8</v>
      </c>
      <c r="F2495" s="1">
        <v>5150</v>
      </c>
      <c r="G2495" s="1">
        <f>SUM(F2495:F2499)</f>
        <v>26853</v>
      </c>
    </row>
    <row r="2496" spans="1:7" x14ac:dyDescent="0.25">
      <c r="A2496">
        <v>2004</v>
      </c>
      <c r="B2496" t="s">
        <v>6</v>
      </c>
      <c r="C2496" t="s">
        <v>31</v>
      </c>
      <c r="D2496" t="s">
        <v>7</v>
      </c>
      <c r="E2496" t="s">
        <v>8</v>
      </c>
      <c r="F2496" s="1">
        <v>5409</v>
      </c>
    </row>
    <row r="2497" spans="1:7" x14ac:dyDescent="0.25">
      <c r="A2497">
        <v>2004</v>
      </c>
      <c r="B2497" t="s">
        <v>6</v>
      </c>
      <c r="C2497" t="s">
        <v>32</v>
      </c>
      <c r="D2497" t="s">
        <v>7</v>
      </c>
      <c r="E2497" t="s">
        <v>8</v>
      </c>
      <c r="F2497" s="1">
        <v>5566</v>
      </c>
    </row>
    <row r="2498" spans="1:7" x14ac:dyDescent="0.25">
      <c r="A2498">
        <v>2004</v>
      </c>
      <c r="B2498" t="s">
        <v>6</v>
      </c>
      <c r="C2498" t="s">
        <v>33</v>
      </c>
      <c r="D2498" t="s">
        <v>7</v>
      </c>
      <c r="E2498" t="s">
        <v>8</v>
      </c>
      <c r="F2498" s="1">
        <v>5353</v>
      </c>
    </row>
    <row r="2499" spans="1:7" x14ac:dyDescent="0.25">
      <c r="A2499">
        <v>2004</v>
      </c>
      <c r="B2499" t="s">
        <v>6</v>
      </c>
      <c r="C2499" t="s">
        <v>34</v>
      </c>
      <c r="D2499" t="s">
        <v>7</v>
      </c>
      <c r="E2499" t="s">
        <v>8</v>
      </c>
      <c r="F2499" s="1">
        <v>5375</v>
      </c>
    </row>
    <row r="2500" spans="1:7" x14ac:dyDescent="0.25">
      <c r="A2500">
        <v>2004</v>
      </c>
      <c r="B2500" t="s">
        <v>6</v>
      </c>
      <c r="C2500" t="s">
        <v>35</v>
      </c>
      <c r="D2500" t="s">
        <v>7</v>
      </c>
      <c r="E2500" t="s">
        <v>8</v>
      </c>
      <c r="F2500" s="1">
        <v>5686</v>
      </c>
      <c r="G2500" s="1">
        <f>SUM(F2500:F2504)</f>
        <v>30449</v>
      </c>
    </row>
    <row r="2501" spans="1:7" x14ac:dyDescent="0.25">
      <c r="A2501">
        <v>2004</v>
      </c>
      <c r="B2501" t="s">
        <v>6</v>
      </c>
      <c r="C2501" t="s">
        <v>36</v>
      </c>
      <c r="D2501" t="s">
        <v>7</v>
      </c>
      <c r="E2501" t="s">
        <v>8</v>
      </c>
      <c r="F2501" s="1">
        <v>5923</v>
      </c>
    </row>
    <row r="2502" spans="1:7" x14ac:dyDescent="0.25">
      <c r="A2502">
        <v>2004</v>
      </c>
      <c r="B2502" t="s">
        <v>6</v>
      </c>
      <c r="C2502" t="s">
        <v>37</v>
      </c>
      <c r="D2502" t="s">
        <v>7</v>
      </c>
      <c r="E2502" t="s">
        <v>8</v>
      </c>
      <c r="F2502" s="1">
        <v>6032</v>
      </c>
    </row>
    <row r="2503" spans="1:7" x14ac:dyDescent="0.25">
      <c r="A2503">
        <v>2004</v>
      </c>
      <c r="B2503" t="s">
        <v>6</v>
      </c>
      <c r="C2503" t="s">
        <v>38</v>
      </c>
      <c r="D2503" t="s">
        <v>7</v>
      </c>
      <c r="E2503" t="s">
        <v>8</v>
      </c>
      <c r="F2503" s="1">
        <v>6377</v>
      </c>
    </row>
    <row r="2504" spans="1:7" x14ac:dyDescent="0.25">
      <c r="A2504">
        <v>2004</v>
      </c>
      <c r="B2504" t="s">
        <v>6</v>
      </c>
      <c r="C2504" t="s">
        <v>39</v>
      </c>
      <c r="D2504" t="s">
        <v>7</v>
      </c>
      <c r="E2504" t="s">
        <v>8</v>
      </c>
      <c r="F2504" s="1">
        <v>6431</v>
      </c>
    </row>
    <row r="2505" spans="1:7" x14ac:dyDescent="0.25">
      <c r="A2505">
        <v>2004</v>
      </c>
      <c r="B2505" t="s">
        <v>6</v>
      </c>
      <c r="C2505" t="s">
        <v>40</v>
      </c>
      <c r="D2505" t="s">
        <v>7</v>
      </c>
      <c r="E2505" t="s">
        <v>8</v>
      </c>
      <c r="F2505" s="1">
        <v>6561</v>
      </c>
      <c r="G2505" s="1">
        <f>SUM(F2505:F2509)</f>
        <v>36294</v>
      </c>
    </row>
    <row r="2506" spans="1:7" x14ac:dyDescent="0.25">
      <c r="A2506">
        <v>2004</v>
      </c>
      <c r="B2506" t="s">
        <v>6</v>
      </c>
      <c r="C2506" t="s">
        <v>41</v>
      </c>
      <c r="D2506" t="s">
        <v>7</v>
      </c>
      <c r="E2506" t="s">
        <v>8</v>
      </c>
      <c r="F2506" s="1">
        <v>7093</v>
      </c>
    </row>
    <row r="2507" spans="1:7" x14ac:dyDescent="0.25">
      <c r="A2507">
        <v>2004</v>
      </c>
      <c r="B2507" t="s">
        <v>6</v>
      </c>
      <c r="C2507" t="s">
        <v>42</v>
      </c>
      <c r="D2507" t="s">
        <v>7</v>
      </c>
      <c r="E2507" t="s">
        <v>8</v>
      </c>
      <c r="F2507" s="1">
        <v>7451</v>
      </c>
    </row>
    <row r="2508" spans="1:7" x14ac:dyDescent="0.25">
      <c r="A2508">
        <v>2004</v>
      </c>
      <c r="B2508" t="s">
        <v>6</v>
      </c>
      <c r="C2508" t="s">
        <v>43</v>
      </c>
      <c r="D2508" t="s">
        <v>7</v>
      </c>
      <c r="E2508" t="s">
        <v>8</v>
      </c>
      <c r="F2508" s="1">
        <v>7501</v>
      </c>
    </row>
    <row r="2509" spans="1:7" x14ac:dyDescent="0.25">
      <c r="A2509">
        <v>2004</v>
      </c>
      <c r="B2509" t="s">
        <v>6</v>
      </c>
      <c r="C2509" t="s">
        <v>44</v>
      </c>
      <c r="D2509" t="s">
        <v>7</v>
      </c>
      <c r="E2509" t="s">
        <v>8</v>
      </c>
      <c r="F2509" s="1">
        <v>7688</v>
      </c>
    </row>
    <row r="2510" spans="1:7" x14ac:dyDescent="0.25">
      <c r="A2510">
        <v>2004</v>
      </c>
      <c r="B2510" t="s">
        <v>6</v>
      </c>
      <c r="C2510" t="s">
        <v>45</v>
      </c>
      <c r="D2510" t="s">
        <v>7</v>
      </c>
      <c r="E2510" t="s">
        <v>8</v>
      </c>
      <c r="F2510" s="1">
        <v>7824</v>
      </c>
      <c r="G2510" s="1">
        <f>SUM(F2510:F2514)</f>
        <v>40198</v>
      </c>
    </row>
    <row r="2511" spans="1:7" x14ac:dyDescent="0.25">
      <c r="A2511">
        <v>2004</v>
      </c>
      <c r="B2511" t="s">
        <v>6</v>
      </c>
      <c r="C2511" t="s">
        <v>46</v>
      </c>
      <c r="D2511" t="s">
        <v>7</v>
      </c>
      <c r="E2511" t="s">
        <v>8</v>
      </c>
      <c r="F2511" s="1">
        <v>8068</v>
      </c>
    </row>
    <row r="2512" spans="1:7" x14ac:dyDescent="0.25">
      <c r="A2512">
        <v>2004</v>
      </c>
      <c r="B2512" t="s">
        <v>6</v>
      </c>
      <c r="C2512" t="s">
        <v>47</v>
      </c>
      <c r="D2512" t="s">
        <v>7</v>
      </c>
      <c r="E2512" t="s">
        <v>8</v>
      </c>
      <c r="F2512" s="1">
        <v>8074</v>
      </c>
    </row>
    <row r="2513" spans="1:7" x14ac:dyDescent="0.25">
      <c r="A2513">
        <v>2004</v>
      </c>
      <c r="B2513" t="s">
        <v>6</v>
      </c>
      <c r="C2513" t="s">
        <v>48</v>
      </c>
      <c r="D2513" t="s">
        <v>7</v>
      </c>
      <c r="E2513" t="s">
        <v>8</v>
      </c>
      <c r="F2513" s="1">
        <v>8004</v>
      </c>
    </row>
    <row r="2514" spans="1:7" x14ac:dyDescent="0.25">
      <c r="A2514">
        <v>2004</v>
      </c>
      <c r="B2514" t="s">
        <v>6</v>
      </c>
      <c r="C2514" t="s">
        <v>49</v>
      </c>
      <c r="D2514" t="s">
        <v>7</v>
      </c>
      <c r="E2514" t="s">
        <v>8</v>
      </c>
      <c r="F2514" s="1">
        <v>8228</v>
      </c>
    </row>
    <row r="2515" spans="1:7" x14ac:dyDescent="0.25">
      <c r="A2515">
        <v>2004</v>
      </c>
      <c r="B2515" t="s">
        <v>6</v>
      </c>
      <c r="C2515" t="s">
        <v>50</v>
      </c>
      <c r="D2515" t="s">
        <v>7</v>
      </c>
      <c r="E2515" t="s">
        <v>8</v>
      </c>
      <c r="F2515" s="1">
        <v>7861</v>
      </c>
      <c r="G2515" s="1">
        <f>SUM(F2515:F2519)</f>
        <v>37712</v>
      </c>
    </row>
    <row r="2516" spans="1:7" x14ac:dyDescent="0.25">
      <c r="A2516">
        <v>2004</v>
      </c>
      <c r="B2516" t="s">
        <v>6</v>
      </c>
      <c r="C2516" t="s">
        <v>51</v>
      </c>
      <c r="D2516" t="s">
        <v>7</v>
      </c>
      <c r="E2516" t="s">
        <v>8</v>
      </c>
      <c r="F2516" s="1">
        <v>7657</v>
      </c>
    </row>
    <row r="2517" spans="1:7" x14ac:dyDescent="0.25">
      <c r="A2517">
        <v>2004</v>
      </c>
      <c r="B2517" t="s">
        <v>6</v>
      </c>
      <c r="C2517" t="s">
        <v>52</v>
      </c>
      <c r="D2517" t="s">
        <v>7</v>
      </c>
      <c r="E2517" t="s">
        <v>8</v>
      </c>
      <c r="F2517" s="1">
        <v>7513</v>
      </c>
    </row>
    <row r="2518" spans="1:7" x14ac:dyDescent="0.25">
      <c r="A2518">
        <v>2004</v>
      </c>
      <c r="B2518" t="s">
        <v>6</v>
      </c>
      <c r="C2518" t="s">
        <v>53</v>
      </c>
      <c r="D2518" t="s">
        <v>7</v>
      </c>
      <c r="E2518" t="s">
        <v>8</v>
      </c>
      <c r="F2518" s="1">
        <v>7427</v>
      </c>
    </row>
    <row r="2519" spans="1:7" x14ac:dyDescent="0.25">
      <c r="A2519">
        <v>2004</v>
      </c>
      <c r="B2519" t="s">
        <v>6</v>
      </c>
      <c r="C2519" t="s">
        <v>54</v>
      </c>
      <c r="D2519" t="s">
        <v>7</v>
      </c>
      <c r="E2519" t="s">
        <v>8</v>
      </c>
      <c r="F2519" s="1">
        <v>7254</v>
      </c>
    </row>
    <row r="2520" spans="1:7" x14ac:dyDescent="0.25">
      <c r="A2520">
        <v>2004</v>
      </c>
      <c r="B2520" t="s">
        <v>6</v>
      </c>
      <c r="C2520" t="s">
        <v>55</v>
      </c>
      <c r="D2520" t="s">
        <v>7</v>
      </c>
      <c r="E2520" t="s">
        <v>8</v>
      </c>
      <c r="F2520" s="1">
        <v>7120</v>
      </c>
      <c r="G2520" s="1">
        <f>SUM(F2520:F2524)</f>
        <v>33769</v>
      </c>
    </row>
    <row r="2521" spans="1:7" x14ac:dyDescent="0.25">
      <c r="A2521">
        <v>2004</v>
      </c>
      <c r="B2521" t="s">
        <v>6</v>
      </c>
      <c r="C2521" t="s">
        <v>56</v>
      </c>
      <c r="D2521" t="s">
        <v>7</v>
      </c>
      <c r="E2521" t="s">
        <v>8</v>
      </c>
      <c r="F2521" s="1">
        <v>7018</v>
      </c>
    </row>
    <row r="2522" spans="1:7" x14ac:dyDescent="0.25">
      <c r="A2522">
        <v>2004</v>
      </c>
      <c r="B2522" t="s">
        <v>6</v>
      </c>
      <c r="C2522" t="s">
        <v>57</v>
      </c>
      <c r="D2522" t="s">
        <v>7</v>
      </c>
      <c r="E2522" t="s">
        <v>8</v>
      </c>
      <c r="F2522" s="1">
        <v>6707</v>
      </c>
    </row>
    <row r="2523" spans="1:7" x14ac:dyDescent="0.25">
      <c r="A2523">
        <v>2004</v>
      </c>
      <c r="B2523" t="s">
        <v>6</v>
      </c>
      <c r="C2523" t="s">
        <v>58</v>
      </c>
      <c r="D2523" t="s">
        <v>7</v>
      </c>
      <c r="E2523" t="s">
        <v>8</v>
      </c>
      <c r="F2523" s="1">
        <v>6443</v>
      </c>
    </row>
    <row r="2524" spans="1:7" x14ac:dyDescent="0.25">
      <c r="A2524">
        <v>2004</v>
      </c>
      <c r="B2524" t="s">
        <v>6</v>
      </c>
      <c r="C2524" t="s">
        <v>59</v>
      </c>
      <c r="D2524" t="s">
        <v>7</v>
      </c>
      <c r="E2524" t="s">
        <v>8</v>
      </c>
      <c r="F2524" s="1">
        <v>6481</v>
      </c>
    </row>
    <row r="2525" spans="1:7" x14ac:dyDescent="0.25">
      <c r="A2525">
        <v>2004</v>
      </c>
      <c r="B2525" t="s">
        <v>6</v>
      </c>
      <c r="C2525" t="s">
        <v>60</v>
      </c>
      <c r="D2525" t="s">
        <v>7</v>
      </c>
      <c r="E2525" t="s">
        <v>8</v>
      </c>
      <c r="F2525" s="1">
        <v>6179</v>
      </c>
      <c r="G2525" s="1">
        <f>SUM(F2525:F2529)</f>
        <v>29173</v>
      </c>
    </row>
    <row r="2526" spans="1:7" x14ac:dyDescent="0.25">
      <c r="A2526">
        <v>2004</v>
      </c>
      <c r="B2526" t="s">
        <v>6</v>
      </c>
      <c r="C2526" t="s">
        <v>61</v>
      </c>
      <c r="D2526" t="s">
        <v>7</v>
      </c>
      <c r="E2526" t="s">
        <v>8</v>
      </c>
      <c r="F2526" s="1">
        <v>6127</v>
      </c>
    </row>
    <row r="2527" spans="1:7" x14ac:dyDescent="0.25">
      <c r="A2527">
        <v>2004</v>
      </c>
      <c r="B2527" t="s">
        <v>6</v>
      </c>
      <c r="C2527" t="s">
        <v>62</v>
      </c>
      <c r="D2527" t="s">
        <v>7</v>
      </c>
      <c r="E2527" t="s">
        <v>8</v>
      </c>
      <c r="F2527" s="1">
        <v>5623</v>
      </c>
    </row>
    <row r="2528" spans="1:7" x14ac:dyDescent="0.25">
      <c r="A2528">
        <v>2004</v>
      </c>
      <c r="B2528" t="s">
        <v>6</v>
      </c>
      <c r="C2528" t="s">
        <v>63</v>
      </c>
      <c r="D2528" t="s">
        <v>7</v>
      </c>
      <c r="E2528" t="s">
        <v>8</v>
      </c>
      <c r="F2528" s="1">
        <v>5676</v>
      </c>
    </row>
    <row r="2529" spans="1:7" x14ac:dyDescent="0.25">
      <c r="A2529">
        <v>2004</v>
      </c>
      <c r="B2529" t="s">
        <v>6</v>
      </c>
      <c r="C2529" t="s">
        <v>64</v>
      </c>
      <c r="D2529" t="s">
        <v>7</v>
      </c>
      <c r="E2529" t="s">
        <v>8</v>
      </c>
      <c r="F2529" s="1">
        <v>5568</v>
      </c>
    </row>
    <row r="2530" spans="1:7" x14ac:dyDescent="0.25">
      <c r="A2530">
        <v>2004</v>
      </c>
      <c r="B2530" t="s">
        <v>6</v>
      </c>
      <c r="C2530" t="s">
        <v>65</v>
      </c>
      <c r="D2530" t="s">
        <v>7</v>
      </c>
      <c r="E2530" t="s">
        <v>8</v>
      </c>
      <c r="F2530" s="1">
        <v>5567</v>
      </c>
      <c r="G2530" s="1">
        <f>SUM(F2530:F2534)</f>
        <v>24848</v>
      </c>
    </row>
    <row r="2531" spans="1:7" x14ac:dyDescent="0.25">
      <c r="A2531">
        <v>2004</v>
      </c>
      <c r="B2531" t="s">
        <v>6</v>
      </c>
      <c r="C2531" t="s">
        <v>66</v>
      </c>
      <c r="D2531" t="s">
        <v>7</v>
      </c>
      <c r="E2531" t="s">
        <v>8</v>
      </c>
      <c r="F2531" s="1">
        <v>5378</v>
      </c>
    </row>
    <row r="2532" spans="1:7" x14ac:dyDescent="0.25">
      <c r="A2532">
        <v>2004</v>
      </c>
      <c r="B2532" t="s">
        <v>6</v>
      </c>
      <c r="C2532" t="s">
        <v>67</v>
      </c>
      <c r="D2532" t="s">
        <v>7</v>
      </c>
      <c r="E2532" t="s">
        <v>8</v>
      </c>
      <c r="F2532" s="1">
        <v>5091</v>
      </c>
    </row>
    <row r="2533" spans="1:7" x14ac:dyDescent="0.25">
      <c r="A2533">
        <v>2004</v>
      </c>
      <c r="B2533" t="s">
        <v>6</v>
      </c>
      <c r="C2533" t="s">
        <v>68</v>
      </c>
      <c r="D2533" t="s">
        <v>7</v>
      </c>
      <c r="E2533" t="s">
        <v>8</v>
      </c>
      <c r="F2533" s="1">
        <v>4470</v>
      </c>
    </row>
    <row r="2534" spans="1:7" x14ac:dyDescent="0.25">
      <c r="A2534">
        <v>2004</v>
      </c>
      <c r="B2534" t="s">
        <v>6</v>
      </c>
      <c r="C2534" t="s">
        <v>69</v>
      </c>
      <c r="D2534" t="s">
        <v>7</v>
      </c>
      <c r="E2534" t="s">
        <v>8</v>
      </c>
      <c r="F2534" s="1">
        <v>4342</v>
      </c>
    </row>
    <row r="2535" spans="1:7" x14ac:dyDescent="0.25">
      <c r="A2535">
        <v>2004</v>
      </c>
      <c r="B2535" t="s">
        <v>6</v>
      </c>
      <c r="C2535" t="s">
        <v>70</v>
      </c>
      <c r="D2535" t="s">
        <v>7</v>
      </c>
      <c r="E2535" t="s">
        <v>8</v>
      </c>
      <c r="F2535" s="1">
        <v>4434</v>
      </c>
      <c r="G2535" s="1">
        <f>SUM(F2535:F2539)</f>
        <v>20965</v>
      </c>
    </row>
    <row r="2536" spans="1:7" x14ac:dyDescent="0.25">
      <c r="A2536">
        <v>2004</v>
      </c>
      <c r="B2536" t="s">
        <v>6</v>
      </c>
      <c r="C2536" t="s">
        <v>71</v>
      </c>
      <c r="D2536" t="s">
        <v>7</v>
      </c>
      <c r="E2536" t="s">
        <v>8</v>
      </c>
      <c r="F2536" s="1">
        <v>4355</v>
      </c>
    </row>
    <row r="2537" spans="1:7" x14ac:dyDescent="0.25">
      <c r="A2537">
        <v>2004</v>
      </c>
      <c r="B2537" t="s">
        <v>6</v>
      </c>
      <c r="C2537" t="s">
        <v>72</v>
      </c>
      <c r="D2537" t="s">
        <v>7</v>
      </c>
      <c r="E2537" t="s">
        <v>8</v>
      </c>
      <c r="F2537" s="1">
        <v>3965</v>
      </c>
    </row>
    <row r="2538" spans="1:7" x14ac:dyDescent="0.25">
      <c r="A2538">
        <v>2004</v>
      </c>
      <c r="B2538" t="s">
        <v>6</v>
      </c>
      <c r="C2538" t="s">
        <v>73</v>
      </c>
      <c r="D2538" t="s">
        <v>7</v>
      </c>
      <c r="E2538" t="s">
        <v>8</v>
      </c>
      <c r="F2538" s="1">
        <v>4057</v>
      </c>
    </row>
    <row r="2539" spans="1:7" x14ac:dyDescent="0.25">
      <c r="A2539">
        <v>2004</v>
      </c>
      <c r="B2539" t="s">
        <v>6</v>
      </c>
      <c r="C2539" t="s">
        <v>74</v>
      </c>
      <c r="D2539" t="s">
        <v>7</v>
      </c>
      <c r="E2539" t="s">
        <v>8</v>
      </c>
      <c r="F2539" s="1">
        <v>4154</v>
      </c>
    </row>
    <row r="2540" spans="1:7" x14ac:dyDescent="0.25">
      <c r="A2540">
        <v>2004</v>
      </c>
      <c r="B2540" t="s">
        <v>6</v>
      </c>
      <c r="C2540" t="s">
        <v>75</v>
      </c>
      <c r="D2540" t="s">
        <v>7</v>
      </c>
      <c r="E2540" t="s">
        <v>8</v>
      </c>
      <c r="F2540" s="1">
        <v>3953</v>
      </c>
      <c r="G2540" s="1">
        <f>SUM(F2540:F2544)</f>
        <v>18537</v>
      </c>
    </row>
    <row r="2541" spans="1:7" x14ac:dyDescent="0.25">
      <c r="A2541">
        <v>2004</v>
      </c>
      <c r="B2541" t="s">
        <v>6</v>
      </c>
      <c r="C2541" t="s">
        <v>76</v>
      </c>
      <c r="D2541" t="s">
        <v>7</v>
      </c>
      <c r="E2541" t="s">
        <v>8</v>
      </c>
      <c r="F2541" s="1">
        <v>3763</v>
      </c>
    </row>
    <row r="2542" spans="1:7" x14ac:dyDescent="0.25">
      <c r="A2542">
        <v>2004</v>
      </c>
      <c r="B2542" t="s">
        <v>6</v>
      </c>
      <c r="C2542" t="s">
        <v>77</v>
      </c>
      <c r="D2542" t="s">
        <v>7</v>
      </c>
      <c r="E2542" t="s">
        <v>8</v>
      </c>
      <c r="F2542" s="1">
        <v>3773</v>
      </c>
    </row>
    <row r="2543" spans="1:7" x14ac:dyDescent="0.25">
      <c r="A2543">
        <v>2004</v>
      </c>
      <c r="B2543" t="s">
        <v>6</v>
      </c>
      <c r="C2543" t="s">
        <v>78</v>
      </c>
      <c r="D2543" t="s">
        <v>7</v>
      </c>
      <c r="E2543" t="s">
        <v>8</v>
      </c>
      <c r="F2543" s="1">
        <v>3544</v>
      </c>
    </row>
    <row r="2544" spans="1:7" x14ac:dyDescent="0.25">
      <c r="A2544">
        <v>2004</v>
      </c>
      <c r="B2544" t="s">
        <v>6</v>
      </c>
      <c r="C2544" t="s">
        <v>79</v>
      </c>
      <c r="D2544" t="s">
        <v>7</v>
      </c>
      <c r="E2544" t="s">
        <v>8</v>
      </c>
      <c r="F2544" s="1">
        <v>3504</v>
      </c>
    </row>
    <row r="2545" spans="1:7" x14ac:dyDescent="0.25">
      <c r="A2545">
        <v>2004</v>
      </c>
      <c r="B2545" t="s">
        <v>6</v>
      </c>
      <c r="C2545" t="s">
        <v>80</v>
      </c>
      <c r="D2545" t="s">
        <v>7</v>
      </c>
      <c r="E2545" t="s">
        <v>8</v>
      </c>
      <c r="F2545" s="1">
        <v>3427</v>
      </c>
      <c r="G2545" s="1">
        <f>SUM(F2545:F2549)</f>
        <v>17533</v>
      </c>
    </row>
    <row r="2546" spans="1:7" x14ac:dyDescent="0.25">
      <c r="A2546">
        <v>2004</v>
      </c>
      <c r="B2546" t="s">
        <v>6</v>
      </c>
      <c r="C2546" t="s">
        <v>81</v>
      </c>
      <c r="D2546" t="s">
        <v>7</v>
      </c>
      <c r="E2546" t="s">
        <v>8</v>
      </c>
      <c r="F2546" s="1">
        <v>3433</v>
      </c>
    </row>
    <row r="2547" spans="1:7" x14ac:dyDescent="0.25">
      <c r="A2547">
        <v>2004</v>
      </c>
      <c r="B2547" t="s">
        <v>6</v>
      </c>
      <c r="C2547" t="s">
        <v>82</v>
      </c>
      <c r="D2547" t="s">
        <v>7</v>
      </c>
      <c r="E2547" t="s">
        <v>8</v>
      </c>
      <c r="F2547" s="1">
        <v>3648</v>
      </c>
    </row>
    <row r="2548" spans="1:7" x14ac:dyDescent="0.25">
      <c r="A2548">
        <v>2004</v>
      </c>
      <c r="B2548" t="s">
        <v>6</v>
      </c>
      <c r="C2548" t="s">
        <v>83</v>
      </c>
      <c r="D2548" t="s">
        <v>7</v>
      </c>
      <c r="E2548" t="s">
        <v>8</v>
      </c>
      <c r="F2548" s="1">
        <v>3590</v>
      </c>
    </row>
    <row r="2549" spans="1:7" x14ac:dyDescent="0.25">
      <c r="A2549">
        <v>2004</v>
      </c>
      <c r="B2549" t="s">
        <v>6</v>
      </c>
      <c r="C2549" t="s">
        <v>84</v>
      </c>
      <c r="D2549" t="s">
        <v>7</v>
      </c>
      <c r="E2549" t="s">
        <v>8</v>
      </c>
      <c r="F2549" s="1">
        <v>3435</v>
      </c>
    </row>
    <row r="2550" spans="1:7" x14ac:dyDescent="0.25">
      <c r="A2550">
        <v>2004</v>
      </c>
      <c r="B2550" t="s">
        <v>6</v>
      </c>
      <c r="C2550" t="s">
        <v>85</v>
      </c>
      <c r="D2550" t="s">
        <v>7</v>
      </c>
      <c r="E2550" t="s">
        <v>8</v>
      </c>
      <c r="F2550" s="1">
        <v>3127</v>
      </c>
      <c r="G2550" s="1">
        <f>SUM(F2550:F2554)</f>
        <v>13454</v>
      </c>
    </row>
    <row r="2551" spans="1:7" x14ac:dyDescent="0.25">
      <c r="A2551">
        <v>2004</v>
      </c>
      <c r="B2551" t="s">
        <v>6</v>
      </c>
      <c r="C2551" t="s">
        <v>86</v>
      </c>
      <c r="D2551" t="s">
        <v>7</v>
      </c>
      <c r="E2551" t="s">
        <v>8</v>
      </c>
      <c r="F2551" s="1">
        <v>3033</v>
      </c>
    </row>
    <row r="2552" spans="1:7" x14ac:dyDescent="0.25">
      <c r="A2552">
        <v>2004</v>
      </c>
      <c r="B2552" t="s">
        <v>6</v>
      </c>
      <c r="C2552" t="s">
        <v>87</v>
      </c>
      <c r="D2552" t="s">
        <v>7</v>
      </c>
      <c r="E2552" t="s">
        <v>8</v>
      </c>
      <c r="F2552" s="1">
        <v>2693</v>
      </c>
    </row>
    <row r="2553" spans="1:7" x14ac:dyDescent="0.25">
      <c r="A2553">
        <v>2004</v>
      </c>
      <c r="B2553" t="s">
        <v>6</v>
      </c>
      <c r="C2553" t="s">
        <v>88</v>
      </c>
      <c r="D2553" t="s">
        <v>7</v>
      </c>
      <c r="E2553" t="s">
        <v>8</v>
      </c>
      <c r="F2553" s="1">
        <v>2406</v>
      </c>
    </row>
    <row r="2554" spans="1:7" x14ac:dyDescent="0.25">
      <c r="A2554">
        <v>2004</v>
      </c>
      <c r="B2554" t="s">
        <v>6</v>
      </c>
      <c r="C2554" t="s">
        <v>89</v>
      </c>
      <c r="D2554" t="s">
        <v>7</v>
      </c>
      <c r="E2554" t="s">
        <v>8</v>
      </c>
      <c r="F2554" s="1">
        <v>2195</v>
      </c>
    </row>
    <row r="2555" spans="1:7" x14ac:dyDescent="0.25">
      <c r="A2555">
        <v>2004</v>
      </c>
      <c r="B2555" t="s">
        <v>6</v>
      </c>
      <c r="C2555" t="s">
        <v>90</v>
      </c>
      <c r="D2555" t="s">
        <v>7</v>
      </c>
      <c r="E2555" t="s">
        <v>8</v>
      </c>
      <c r="F2555" s="1">
        <v>2109</v>
      </c>
      <c r="G2555" s="1">
        <f>SUM(F2555:F2559)</f>
        <v>8370</v>
      </c>
    </row>
    <row r="2556" spans="1:7" x14ac:dyDescent="0.25">
      <c r="A2556">
        <v>2004</v>
      </c>
      <c r="B2556" t="s">
        <v>6</v>
      </c>
      <c r="C2556" t="s">
        <v>91</v>
      </c>
      <c r="D2556" t="s">
        <v>7</v>
      </c>
      <c r="E2556" t="s">
        <v>8</v>
      </c>
      <c r="F2556" s="1">
        <v>1773</v>
      </c>
    </row>
    <row r="2557" spans="1:7" x14ac:dyDescent="0.25">
      <c r="A2557">
        <v>2004</v>
      </c>
      <c r="B2557" t="s">
        <v>6</v>
      </c>
      <c r="C2557" t="s">
        <v>92</v>
      </c>
      <c r="D2557" t="s">
        <v>7</v>
      </c>
      <c r="E2557" t="s">
        <v>8</v>
      </c>
      <c r="F2557" s="1">
        <v>1714</v>
      </c>
    </row>
    <row r="2558" spans="1:7" x14ac:dyDescent="0.25">
      <c r="A2558">
        <v>2004</v>
      </c>
      <c r="B2558" t="s">
        <v>6</v>
      </c>
      <c r="C2558" t="s">
        <v>93</v>
      </c>
      <c r="D2558" t="s">
        <v>7</v>
      </c>
      <c r="E2558" t="s">
        <v>8</v>
      </c>
      <c r="F2558" s="1">
        <v>1635</v>
      </c>
    </row>
    <row r="2559" spans="1:7" x14ac:dyDescent="0.25">
      <c r="A2559">
        <v>2004</v>
      </c>
      <c r="B2559" t="s">
        <v>6</v>
      </c>
      <c r="C2559" t="s">
        <v>94</v>
      </c>
      <c r="D2559" t="s">
        <v>7</v>
      </c>
      <c r="E2559" t="s">
        <v>8</v>
      </c>
      <c r="F2559" s="1">
        <v>1139</v>
      </c>
    </row>
    <row r="2560" spans="1:7" x14ac:dyDescent="0.25">
      <c r="A2560">
        <v>2004</v>
      </c>
      <c r="B2560" t="s">
        <v>6</v>
      </c>
      <c r="C2560" t="s">
        <v>95</v>
      </c>
      <c r="D2560" t="s">
        <v>7</v>
      </c>
      <c r="E2560" t="s">
        <v>8</v>
      </c>
      <c r="F2560">
        <v>864</v>
      </c>
      <c r="G2560" s="1">
        <f>SUM(F2560:F2564)</f>
        <v>3753</v>
      </c>
    </row>
    <row r="2561" spans="1:7" x14ac:dyDescent="0.25">
      <c r="A2561">
        <v>2004</v>
      </c>
      <c r="B2561" t="s">
        <v>6</v>
      </c>
      <c r="C2561" t="s">
        <v>96</v>
      </c>
      <c r="D2561" t="s">
        <v>7</v>
      </c>
      <c r="E2561" t="s">
        <v>8</v>
      </c>
      <c r="F2561">
        <v>795</v>
      </c>
    </row>
    <row r="2562" spans="1:7" x14ac:dyDescent="0.25">
      <c r="A2562">
        <v>2004</v>
      </c>
      <c r="B2562" t="s">
        <v>6</v>
      </c>
      <c r="C2562" t="s">
        <v>97</v>
      </c>
      <c r="D2562" t="s">
        <v>7</v>
      </c>
      <c r="E2562" t="s">
        <v>8</v>
      </c>
      <c r="F2562">
        <v>725</v>
      </c>
    </row>
    <row r="2563" spans="1:7" x14ac:dyDescent="0.25">
      <c r="A2563">
        <v>2004</v>
      </c>
      <c r="B2563" t="s">
        <v>6</v>
      </c>
      <c r="C2563" t="s">
        <v>98</v>
      </c>
      <c r="D2563" t="s">
        <v>7</v>
      </c>
      <c r="E2563" t="s">
        <v>8</v>
      </c>
      <c r="F2563">
        <v>712</v>
      </c>
    </row>
    <row r="2564" spans="1:7" x14ac:dyDescent="0.25">
      <c r="A2564">
        <v>2004</v>
      </c>
      <c r="B2564" t="s">
        <v>6</v>
      </c>
      <c r="C2564" t="s">
        <v>99</v>
      </c>
      <c r="D2564" t="s">
        <v>7</v>
      </c>
      <c r="E2564" t="s">
        <v>8</v>
      </c>
      <c r="F2564">
        <v>657</v>
      </c>
    </row>
    <row r="2565" spans="1:7" x14ac:dyDescent="0.25">
      <c r="A2565">
        <v>2004</v>
      </c>
      <c r="B2565" t="s">
        <v>6</v>
      </c>
      <c r="C2565" t="s">
        <v>100</v>
      </c>
      <c r="D2565" t="s">
        <v>7</v>
      </c>
      <c r="E2565" t="s">
        <v>8</v>
      </c>
      <c r="F2565">
        <v>524</v>
      </c>
      <c r="G2565" s="1">
        <f>SUM(F2565:F2569)</f>
        <v>1673</v>
      </c>
    </row>
    <row r="2566" spans="1:7" x14ac:dyDescent="0.25">
      <c r="A2566">
        <v>2004</v>
      </c>
      <c r="B2566" t="s">
        <v>6</v>
      </c>
      <c r="C2566" t="s">
        <v>101</v>
      </c>
      <c r="D2566" t="s">
        <v>7</v>
      </c>
      <c r="E2566" t="s">
        <v>8</v>
      </c>
      <c r="F2566">
        <v>458</v>
      </c>
    </row>
    <row r="2567" spans="1:7" x14ac:dyDescent="0.25">
      <c r="A2567">
        <v>2004</v>
      </c>
      <c r="B2567" t="s">
        <v>6</v>
      </c>
      <c r="C2567" t="s">
        <v>102</v>
      </c>
      <c r="D2567" t="s">
        <v>7</v>
      </c>
      <c r="E2567" t="s">
        <v>8</v>
      </c>
      <c r="F2567">
        <v>266</v>
      </c>
    </row>
    <row r="2568" spans="1:7" x14ac:dyDescent="0.25">
      <c r="A2568">
        <v>2004</v>
      </c>
      <c r="B2568" t="s">
        <v>6</v>
      </c>
      <c r="C2568" t="s">
        <v>103</v>
      </c>
      <c r="D2568" t="s">
        <v>7</v>
      </c>
      <c r="E2568" t="s">
        <v>8</v>
      </c>
      <c r="F2568">
        <v>234</v>
      </c>
    </row>
    <row r="2569" spans="1:7" x14ac:dyDescent="0.25">
      <c r="A2569">
        <v>2004</v>
      </c>
      <c r="B2569" t="s">
        <v>6</v>
      </c>
      <c r="C2569" t="s">
        <v>104</v>
      </c>
      <c r="D2569" t="s">
        <v>7</v>
      </c>
      <c r="E2569" t="s">
        <v>8</v>
      </c>
      <c r="F2569">
        <v>191</v>
      </c>
    </row>
    <row r="2570" spans="1:7" x14ac:dyDescent="0.25">
      <c r="A2570">
        <v>2004</v>
      </c>
      <c r="B2570" t="s">
        <v>6</v>
      </c>
      <c r="C2570" t="s">
        <v>105</v>
      </c>
      <c r="D2570" t="s">
        <v>7</v>
      </c>
      <c r="E2570" t="s">
        <v>8</v>
      </c>
      <c r="F2570" t="s">
        <v>10</v>
      </c>
      <c r="G2570" s="1">
        <f>SUM(F2570:F2575)</f>
        <v>318</v>
      </c>
    </row>
    <row r="2571" spans="1:7" x14ac:dyDescent="0.25">
      <c r="A2571">
        <v>2004</v>
      </c>
      <c r="B2571" t="s">
        <v>6</v>
      </c>
      <c r="C2571" t="s">
        <v>106</v>
      </c>
      <c r="D2571" t="s">
        <v>7</v>
      </c>
      <c r="E2571" t="s">
        <v>8</v>
      </c>
      <c r="F2571" t="s">
        <v>10</v>
      </c>
    </row>
    <row r="2572" spans="1:7" x14ac:dyDescent="0.25">
      <c r="A2572">
        <v>2004</v>
      </c>
      <c r="B2572" t="s">
        <v>6</v>
      </c>
      <c r="C2572" t="s">
        <v>107</v>
      </c>
      <c r="D2572" t="s">
        <v>7</v>
      </c>
      <c r="E2572" t="s">
        <v>8</v>
      </c>
      <c r="F2572" t="s">
        <v>10</v>
      </c>
    </row>
    <row r="2573" spans="1:7" x14ac:dyDescent="0.25">
      <c r="A2573">
        <v>2004</v>
      </c>
      <c r="B2573" t="s">
        <v>6</v>
      </c>
      <c r="C2573" t="s">
        <v>108</v>
      </c>
      <c r="D2573" t="s">
        <v>7</v>
      </c>
      <c r="E2573" t="s">
        <v>8</v>
      </c>
      <c r="F2573" t="s">
        <v>10</v>
      </c>
    </row>
    <row r="2574" spans="1:7" x14ac:dyDescent="0.25">
      <c r="A2574">
        <v>2004</v>
      </c>
      <c r="B2574" t="s">
        <v>6</v>
      </c>
      <c r="C2574" t="s">
        <v>109</v>
      </c>
      <c r="D2574" t="s">
        <v>7</v>
      </c>
      <c r="E2574" t="s">
        <v>8</v>
      </c>
      <c r="F2574" t="s">
        <v>10</v>
      </c>
    </row>
    <row r="2575" spans="1:7" x14ac:dyDescent="0.25">
      <c r="A2575">
        <v>2004</v>
      </c>
      <c r="B2575" t="s">
        <v>6</v>
      </c>
      <c r="C2575" t="s">
        <v>110</v>
      </c>
      <c r="D2575" t="s">
        <v>7</v>
      </c>
      <c r="E2575" t="s">
        <v>8</v>
      </c>
      <c r="F2575">
        <v>318</v>
      </c>
    </row>
    <row r="2576" spans="1:7" x14ac:dyDescent="0.25">
      <c r="A2576">
        <v>2004</v>
      </c>
      <c r="B2576" t="s">
        <v>6</v>
      </c>
      <c r="C2576" t="s">
        <v>111</v>
      </c>
      <c r="D2576" t="s">
        <v>7</v>
      </c>
      <c r="E2576" t="s">
        <v>8</v>
      </c>
      <c r="F2576">
        <v>0</v>
      </c>
    </row>
    <row r="2577" spans="1:7" x14ac:dyDescent="0.25">
      <c r="A2577">
        <v>2005</v>
      </c>
      <c r="B2577" t="s">
        <v>6</v>
      </c>
      <c r="C2577" t="s">
        <v>7</v>
      </c>
      <c r="D2577" t="s">
        <v>7</v>
      </c>
      <c r="E2577" t="s">
        <v>8</v>
      </c>
      <c r="F2577" s="1">
        <v>461230</v>
      </c>
      <c r="G2577" s="1">
        <f>F2577</f>
        <v>461230</v>
      </c>
    </row>
    <row r="2578" spans="1:7" x14ac:dyDescent="0.25">
      <c r="A2578">
        <v>2005</v>
      </c>
      <c r="B2578" t="s">
        <v>6</v>
      </c>
      <c r="C2578" t="s">
        <v>9</v>
      </c>
      <c r="D2578" t="s">
        <v>7</v>
      </c>
      <c r="E2578" t="s">
        <v>8</v>
      </c>
      <c r="F2578" s="1">
        <v>5432</v>
      </c>
      <c r="G2578" s="1">
        <f>SUM(F2578:F2582)</f>
        <v>27924</v>
      </c>
    </row>
    <row r="2579" spans="1:7" x14ac:dyDescent="0.25">
      <c r="A2579">
        <v>2005</v>
      </c>
      <c r="B2579" t="s">
        <v>6</v>
      </c>
      <c r="C2579" t="s">
        <v>11</v>
      </c>
      <c r="D2579" t="s">
        <v>7</v>
      </c>
      <c r="E2579" t="s">
        <v>8</v>
      </c>
      <c r="F2579" s="1">
        <v>5378</v>
      </c>
    </row>
    <row r="2580" spans="1:7" x14ac:dyDescent="0.25">
      <c r="A2580">
        <v>2005</v>
      </c>
      <c r="B2580" t="s">
        <v>6</v>
      </c>
      <c r="C2580" t="s">
        <v>12</v>
      </c>
      <c r="D2580" t="s">
        <v>7</v>
      </c>
      <c r="E2580" t="s">
        <v>8</v>
      </c>
      <c r="F2580" s="1">
        <v>5550</v>
      </c>
    </row>
    <row r="2581" spans="1:7" x14ac:dyDescent="0.25">
      <c r="A2581">
        <v>2005</v>
      </c>
      <c r="B2581" t="s">
        <v>6</v>
      </c>
      <c r="C2581" t="s">
        <v>13</v>
      </c>
      <c r="D2581" t="s">
        <v>7</v>
      </c>
      <c r="E2581" t="s">
        <v>8</v>
      </c>
      <c r="F2581" s="1">
        <v>5663</v>
      </c>
    </row>
    <row r="2582" spans="1:7" x14ac:dyDescent="0.25">
      <c r="A2582">
        <v>2005</v>
      </c>
      <c r="B2582" t="s">
        <v>6</v>
      </c>
      <c r="C2582" t="s">
        <v>14</v>
      </c>
      <c r="D2582" t="s">
        <v>7</v>
      </c>
      <c r="E2582" t="s">
        <v>8</v>
      </c>
      <c r="F2582" s="1">
        <v>5901</v>
      </c>
    </row>
    <row r="2583" spans="1:7" x14ac:dyDescent="0.25">
      <c r="A2583">
        <v>2005</v>
      </c>
      <c r="B2583" t="s">
        <v>6</v>
      </c>
      <c r="C2583" t="s">
        <v>15</v>
      </c>
      <c r="D2583" t="s">
        <v>7</v>
      </c>
      <c r="E2583" t="s">
        <v>8</v>
      </c>
      <c r="F2583" s="1">
        <v>5855</v>
      </c>
      <c r="G2583" s="1">
        <f>SUM(F2583:F2587)</f>
        <v>29202</v>
      </c>
    </row>
    <row r="2584" spans="1:7" x14ac:dyDescent="0.25">
      <c r="A2584">
        <v>2005</v>
      </c>
      <c r="B2584" t="s">
        <v>6</v>
      </c>
      <c r="C2584" t="s">
        <v>16</v>
      </c>
      <c r="D2584" t="s">
        <v>7</v>
      </c>
      <c r="E2584" t="s">
        <v>8</v>
      </c>
      <c r="F2584" s="1">
        <v>5614</v>
      </c>
    </row>
    <row r="2585" spans="1:7" x14ac:dyDescent="0.25">
      <c r="A2585">
        <v>2005</v>
      </c>
      <c r="B2585" t="s">
        <v>6</v>
      </c>
      <c r="C2585" t="s">
        <v>17</v>
      </c>
      <c r="D2585" t="s">
        <v>7</v>
      </c>
      <c r="E2585" t="s">
        <v>8</v>
      </c>
      <c r="F2585" s="1">
        <v>5830</v>
      </c>
    </row>
    <row r="2586" spans="1:7" x14ac:dyDescent="0.25">
      <c r="A2586">
        <v>2005</v>
      </c>
      <c r="B2586" t="s">
        <v>6</v>
      </c>
      <c r="C2586" t="s">
        <v>18</v>
      </c>
      <c r="D2586" t="s">
        <v>7</v>
      </c>
      <c r="E2586" t="s">
        <v>8</v>
      </c>
      <c r="F2586" s="1">
        <v>6027</v>
      </c>
    </row>
    <row r="2587" spans="1:7" x14ac:dyDescent="0.25">
      <c r="A2587">
        <v>2005</v>
      </c>
      <c r="B2587" t="s">
        <v>6</v>
      </c>
      <c r="C2587" t="s">
        <v>19</v>
      </c>
      <c r="D2587" t="s">
        <v>7</v>
      </c>
      <c r="E2587" t="s">
        <v>8</v>
      </c>
      <c r="F2587" s="1">
        <v>5876</v>
      </c>
    </row>
    <row r="2588" spans="1:7" x14ac:dyDescent="0.25">
      <c r="A2588">
        <v>2005</v>
      </c>
      <c r="B2588" t="s">
        <v>6</v>
      </c>
      <c r="C2588" t="s">
        <v>20</v>
      </c>
      <c r="D2588" t="s">
        <v>7</v>
      </c>
      <c r="E2588" t="s">
        <v>8</v>
      </c>
      <c r="F2588" s="1">
        <v>5930</v>
      </c>
      <c r="G2588" s="1">
        <f>SUM(F2588:F2592)</f>
        <v>28705</v>
      </c>
    </row>
    <row r="2589" spans="1:7" x14ac:dyDescent="0.25">
      <c r="A2589">
        <v>2005</v>
      </c>
      <c r="B2589" t="s">
        <v>6</v>
      </c>
      <c r="C2589" t="s">
        <v>21</v>
      </c>
      <c r="D2589" t="s">
        <v>7</v>
      </c>
      <c r="E2589" t="s">
        <v>8</v>
      </c>
      <c r="F2589" s="1">
        <v>5786</v>
      </c>
    </row>
    <row r="2590" spans="1:7" x14ac:dyDescent="0.25">
      <c r="A2590">
        <v>2005</v>
      </c>
      <c r="B2590" t="s">
        <v>6</v>
      </c>
      <c r="C2590" t="s">
        <v>22</v>
      </c>
      <c r="D2590" t="s">
        <v>7</v>
      </c>
      <c r="E2590" t="s">
        <v>8</v>
      </c>
      <c r="F2590" s="1">
        <v>5726</v>
      </c>
    </row>
    <row r="2591" spans="1:7" x14ac:dyDescent="0.25">
      <c r="A2591">
        <v>2005</v>
      </c>
      <c r="B2591" t="s">
        <v>6</v>
      </c>
      <c r="C2591" t="s">
        <v>23</v>
      </c>
      <c r="D2591" t="s">
        <v>7</v>
      </c>
      <c r="E2591" t="s">
        <v>8</v>
      </c>
      <c r="F2591" s="1">
        <v>5559</v>
      </c>
    </row>
    <row r="2592" spans="1:7" x14ac:dyDescent="0.25">
      <c r="A2592">
        <v>2005</v>
      </c>
      <c r="B2592" t="s">
        <v>6</v>
      </c>
      <c r="C2592" t="s">
        <v>24</v>
      </c>
      <c r="D2592" t="s">
        <v>7</v>
      </c>
      <c r="E2592" t="s">
        <v>8</v>
      </c>
      <c r="F2592" s="1">
        <v>5704</v>
      </c>
    </row>
    <row r="2593" spans="1:7" x14ac:dyDescent="0.25">
      <c r="A2593">
        <v>2005</v>
      </c>
      <c r="B2593" t="s">
        <v>6</v>
      </c>
      <c r="C2593" t="s">
        <v>25</v>
      </c>
      <c r="D2593" t="s">
        <v>7</v>
      </c>
      <c r="E2593" t="s">
        <v>8</v>
      </c>
      <c r="F2593" s="1">
        <v>5463</v>
      </c>
      <c r="G2593" s="1">
        <f>SUM(F2593:F2597)</f>
        <v>26464</v>
      </c>
    </row>
    <row r="2594" spans="1:7" x14ac:dyDescent="0.25">
      <c r="A2594">
        <v>2005</v>
      </c>
      <c r="B2594" t="s">
        <v>6</v>
      </c>
      <c r="C2594" t="s">
        <v>26</v>
      </c>
      <c r="D2594" t="s">
        <v>7</v>
      </c>
      <c r="E2594" t="s">
        <v>8</v>
      </c>
      <c r="F2594" s="1">
        <v>5410</v>
      </c>
    </row>
    <row r="2595" spans="1:7" x14ac:dyDescent="0.25">
      <c r="A2595">
        <v>2005</v>
      </c>
      <c r="B2595" t="s">
        <v>6</v>
      </c>
      <c r="C2595" t="s">
        <v>27</v>
      </c>
      <c r="D2595" t="s">
        <v>7</v>
      </c>
      <c r="E2595" t="s">
        <v>8</v>
      </c>
      <c r="F2595" s="1">
        <v>5205</v>
      </c>
    </row>
    <row r="2596" spans="1:7" x14ac:dyDescent="0.25">
      <c r="A2596">
        <v>2005</v>
      </c>
      <c r="B2596" t="s">
        <v>6</v>
      </c>
      <c r="C2596" t="s">
        <v>28</v>
      </c>
      <c r="D2596" t="s">
        <v>7</v>
      </c>
      <c r="E2596" t="s">
        <v>8</v>
      </c>
      <c r="F2596" s="1">
        <v>5259</v>
      </c>
    </row>
    <row r="2597" spans="1:7" x14ac:dyDescent="0.25">
      <c r="A2597">
        <v>2005</v>
      </c>
      <c r="B2597" t="s">
        <v>6</v>
      </c>
      <c r="C2597" t="s">
        <v>29</v>
      </c>
      <c r="D2597" t="s">
        <v>7</v>
      </c>
      <c r="E2597" t="s">
        <v>8</v>
      </c>
      <c r="F2597" s="1">
        <v>5127</v>
      </c>
    </row>
    <row r="2598" spans="1:7" x14ac:dyDescent="0.25">
      <c r="A2598">
        <v>2005</v>
      </c>
      <c r="B2598" t="s">
        <v>6</v>
      </c>
      <c r="C2598" t="s">
        <v>30</v>
      </c>
      <c r="D2598" t="s">
        <v>7</v>
      </c>
      <c r="E2598" t="s">
        <v>8</v>
      </c>
      <c r="F2598" s="1">
        <v>5260</v>
      </c>
      <c r="G2598" s="1">
        <f>SUM(F2598:F2602)</f>
        <v>27507</v>
      </c>
    </row>
    <row r="2599" spans="1:7" x14ac:dyDescent="0.25">
      <c r="A2599">
        <v>2005</v>
      </c>
      <c r="B2599" t="s">
        <v>6</v>
      </c>
      <c r="C2599" t="s">
        <v>31</v>
      </c>
      <c r="D2599" t="s">
        <v>7</v>
      </c>
      <c r="E2599" t="s">
        <v>8</v>
      </c>
      <c r="F2599" s="1">
        <v>5340</v>
      </c>
    </row>
    <row r="2600" spans="1:7" x14ac:dyDescent="0.25">
      <c r="A2600">
        <v>2005</v>
      </c>
      <c r="B2600" t="s">
        <v>6</v>
      </c>
      <c r="C2600" t="s">
        <v>32</v>
      </c>
      <c r="D2600" t="s">
        <v>7</v>
      </c>
      <c r="E2600" t="s">
        <v>8</v>
      </c>
      <c r="F2600" s="1">
        <v>5580</v>
      </c>
    </row>
    <row r="2601" spans="1:7" x14ac:dyDescent="0.25">
      <c r="A2601">
        <v>2005</v>
      </c>
      <c r="B2601" t="s">
        <v>6</v>
      </c>
      <c r="C2601" t="s">
        <v>33</v>
      </c>
      <c r="D2601" t="s">
        <v>7</v>
      </c>
      <c r="E2601" t="s">
        <v>8</v>
      </c>
      <c r="F2601" s="1">
        <v>5745</v>
      </c>
    </row>
    <row r="2602" spans="1:7" x14ac:dyDescent="0.25">
      <c r="A2602">
        <v>2005</v>
      </c>
      <c r="B2602" t="s">
        <v>6</v>
      </c>
      <c r="C2602" t="s">
        <v>34</v>
      </c>
      <c r="D2602" t="s">
        <v>7</v>
      </c>
      <c r="E2602" t="s">
        <v>8</v>
      </c>
      <c r="F2602" s="1">
        <v>5582</v>
      </c>
    </row>
    <row r="2603" spans="1:7" x14ac:dyDescent="0.25">
      <c r="A2603">
        <v>2005</v>
      </c>
      <c r="B2603" t="s">
        <v>6</v>
      </c>
      <c r="C2603" t="s">
        <v>35</v>
      </c>
      <c r="D2603" t="s">
        <v>7</v>
      </c>
      <c r="E2603" t="s">
        <v>8</v>
      </c>
      <c r="F2603" s="1">
        <v>5628</v>
      </c>
      <c r="G2603" s="1">
        <f>SUM(F2603:F2607)</f>
        <v>30555</v>
      </c>
    </row>
    <row r="2604" spans="1:7" x14ac:dyDescent="0.25">
      <c r="A2604">
        <v>2005</v>
      </c>
      <c r="B2604" t="s">
        <v>6</v>
      </c>
      <c r="C2604" t="s">
        <v>36</v>
      </c>
      <c r="D2604" t="s">
        <v>7</v>
      </c>
      <c r="E2604" t="s">
        <v>8</v>
      </c>
      <c r="F2604" s="1">
        <v>5897</v>
      </c>
    </row>
    <row r="2605" spans="1:7" x14ac:dyDescent="0.25">
      <c r="A2605">
        <v>2005</v>
      </c>
      <c r="B2605" t="s">
        <v>6</v>
      </c>
      <c r="C2605" t="s">
        <v>37</v>
      </c>
      <c r="D2605" t="s">
        <v>7</v>
      </c>
      <c r="E2605" t="s">
        <v>8</v>
      </c>
      <c r="F2605" s="1">
        <v>6179</v>
      </c>
    </row>
    <row r="2606" spans="1:7" x14ac:dyDescent="0.25">
      <c r="A2606">
        <v>2005</v>
      </c>
      <c r="B2606" t="s">
        <v>6</v>
      </c>
      <c r="C2606" t="s">
        <v>38</v>
      </c>
      <c r="D2606" t="s">
        <v>7</v>
      </c>
      <c r="E2606" t="s">
        <v>8</v>
      </c>
      <c r="F2606" s="1">
        <v>6277</v>
      </c>
    </row>
    <row r="2607" spans="1:7" x14ac:dyDescent="0.25">
      <c r="A2607">
        <v>2005</v>
      </c>
      <c r="B2607" t="s">
        <v>6</v>
      </c>
      <c r="C2607" t="s">
        <v>39</v>
      </c>
      <c r="D2607" t="s">
        <v>7</v>
      </c>
      <c r="E2607" t="s">
        <v>8</v>
      </c>
      <c r="F2607" s="1">
        <v>6574</v>
      </c>
    </row>
    <row r="2608" spans="1:7" x14ac:dyDescent="0.25">
      <c r="A2608">
        <v>2005</v>
      </c>
      <c r="B2608" t="s">
        <v>6</v>
      </c>
      <c r="C2608" t="s">
        <v>40</v>
      </c>
      <c r="D2608" t="s">
        <v>7</v>
      </c>
      <c r="E2608" t="s">
        <v>8</v>
      </c>
      <c r="F2608" s="1">
        <v>6592</v>
      </c>
      <c r="G2608" s="1">
        <f>SUM(F2608:F2612)</f>
        <v>35576</v>
      </c>
    </row>
    <row r="2609" spans="1:7" x14ac:dyDescent="0.25">
      <c r="A2609">
        <v>2005</v>
      </c>
      <c r="B2609" t="s">
        <v>6</v>
      </c>
      <c r="C2609" t="s">
        <v>41</v>
      </c>
      <c r="D2609" t="s">
        <v>7</v>
      </c>
      <c r="E2609" t="s">
        <v>8</v>
      </c>
      <c r="F2609" s="1">
        <v>6740</v>
      </c>
    </row>
    <row r="2610" spans="1:7" x14ac:dyDescent="0.25">
      <c r="A2610">
        <v>2005</v>
      </c>
      <c r="B2610" t="s">
        <v>6</v>
      </c>
      <c r="C2610" t="s">
        <v>42</v>
      </c>
      <c r="D2610" t="s">
        <v>7</v>
      </c>
      <c r="E2610" t="s">
        <v>8</v>
      </c>
      <c r="F2610" s="1">
        <v>7175</v>
      </c>
    </row>
    <row r="2611" spans="1:7" x14ac:dyDescent="0.25">
      <c r="A2611">
        <v>2005</v>
      </c>
      <c r="B2611" t="s">
        <v>6</v>
      </c>
      <c r="C2611" t="s">
        <v>43</v>
      </c>
      <c r="D2611" t="s">
        <v>7</v>
      </c>
      <c r="E2611" t="s">
        <v>8</v>
      </c>
      <c r="F2611" s="1">
        <v>7493</v>
      </c>
    </row>
    <row r="2612" spans="1:7" x14ac:dyDescent="0.25">
      <c r="A2612">
        <v>2005</v>
      </c>
      <c r="B2612" t="s">
        <v>6</v>
      </c>
      <c r="C2612" t="s">
        <v>44</v>
      </c>
      <c r="D2612" t="s">
        <v>7</v>
      </c>
      <c r="E2612" t="s">
        <v>8</v>
      </c>
      <c r="F2612" s="1">
        <v>7576</v>
      </c>
    </row>
    <row r="2613" spans="1:7" x14ac:dyDescent="0.25">
      <c r="A2613">
        <v>2005</v>
      </c>
      <c r="B2613" t="s">
        <v>6</v>
      </c>
      <c r="C2613" t="s">
        <v>45</v>
      </c>
      <c r="D2613" t="s">
        <v>7</v>
      </c>
      <c r="E2613" t="s">
        <v>8</v>
      </c>
      <c r="F2613" s="1">
        <v>7746</v>
      </c>
      <c r="G2613" s="1">
        <f>SUM(F2613:F2617)</f>
        <v>39940</v>
      </c>
    </row>
    <row r="2614" spans="1:7" x14ac:dyDescent="0.25">
      <c r="A2614">
        <v>2005</v>
      </c>
      <c r="B2614" t="s">
        <v>6</v>
      </c>
      <c r="C2614" t="s">
        <v>46</v>
      </c>
      <c r="D2614" t="s">
        <v>7</v>
      </c>
      <c r="E2614" t="s">
        <v>8</v>
      </c>
      <c r="F2614" s="1">
        <v>7883</v>
      </c>
    </row>
    <row r="2615" spans="1:7" x14ac:dyDescent="0.25">
      <c r="A2615">
        <v>2005</v>
      </c>
      <c r="B2615" t="s">
        <v>6</v>
      </c>
      <c r="C2615" t="s">
        <v>47</v>
      </c>
      <c r="D2615" t="s">
        <v>7</v>
      </c>
      <c r="E2615" t="s">
        <v>8</v>
      </c>
      <c r="F2615" s="1">
        <v>8100</v>
      </c>
    </row>
    <row r="2616" spans="1:7" x14ac:dyDescent="0.25">
      <c r="A2616">
        <v>2005</v>
      </c>
      <c r="B2616" t="s">
        <v>6</v>
      </c>
      <c r="C2616" t="s">
        <v>48</v>
      </c>
      <c r="D2616" t="s">
        <v>7</v>
      </c>
      <c r="E2616" t="s">
        <v>8</v>
      </c>
      <c r="F2616" s="1">
        <v>8135</v>
      </c>
    </row>
    <row r="2617" spans="1:7" x14ac:dyDescent="0.25">
      <c r="A2617">
        <v>2005</v>
      </c>
      <c r="B2617" t="s">
        <v>6</v>
      </c>
      <c r="C2617" t="s">
        <v>49</v>
      </c>
      <c r="D2617" t="s">
        <v>7</v>
      </c>
      <c r="E2617" t="s">
        <v>8</v>
      </c>
      <c r="F2617" s="1">
        <v>8076</v>
      </c>
    </row>
    <row r="2618" spans="1:7" x14ac:dyDescent="0.25">
      <c r="A2618">
        <v>2005</v>
      </c>
      <c r="B2618" t="s">
        <v>6</v>
      </c>
      <c r="C2618" t="s">
        <v>50</v>
      </c>
      <c r="D2618" t="s">
        <v>7</v>
      </c>
      <c r="E2618" t="s">
        <v>8</v>
      </c>
      <c r="F2618" s="1">
        <v>8303</v>
      </c>
      <c r="G2618" s="1">
        <f>SUM(F2618:F2622)</f>
        <v>38927</v>
      </c>
    </row>
    <row r="2619" spans="1:7" x14ac:dyDescent="0.25">
      <c r="A2619">
        <v>2005</v>
      </c>
      <c r="B2619" t="s">
        <v>6</v>
      </c>
      <c r="C2619" t="s">
        <v>51</v>
      </c>
      <c r="D2619" t="s">
        <v>7</v>
      </c>
      <c r="E2619" t="s">
        <v>8</v>
      </c>
      <c r="F2619" s="1">
        <v>7923</v>
      </c>
    </row>
    <row r="2620" spans="1:7" x14ac:dyDescent="0.25">
      <c r="A2620">
        <v>2005</v>
      </c>
      <c r="B2620" t="s">
        <v>6</v>
      </c>
      <c r="C2620" t="s">
        <v>52</v>
      </c>
      <c r="D2620" t="s">
        <v>7</v>
      </c>
      <c r="E2620" t="s">
        <v>8</v>
      </c>
      <c r="F2620" s="1">
        <v>7695</v>
      </c>
    </row>
    <row r="2621" spans="1:7" x14ac:dyDescent="0.25">
      <c r="A2621">
        <v>2005</v>
      </c>
      <c r="B2621" t="s">
        <v>6</v>
      </c>
      <c r="C2621" t="s">
        <v>53</v>
      </c>
      <c r="D2621" t="s">
        <v>7</v>
      </c>
      <c r="E2621" t="s">
        <v>8</v>
      </c>
      <c r="F2621" s="1">
        <v>7564</v>
      </c>
    </row>
    <row r="2622" spans="1:7" x14ac:dyDescent="0.25">
      <c r="A2622">
        <v>2005</v>
      </c>
      <c r="B2622" t="s">
        <v>6</v>
      </c>
      <c r="C2622" t="s">
        <v>54</v>
      </c>
      <c r="D2622" t="s">
        <v>7</v>
      </c>
      <c r="E2622" t="s">
        <v>8</v>
      </c>
      <c r="F2622" s="1">
        <v>7442</v>
      </c>
    </row>
    <row r="2623" spans="1:7" x14ac:dyDescent="0.25">
      <c r="A2623">
        <v>2005</v>
      </c>
      <c r="B2623" t="s">
        <v>6</v>
      </c>
      <c r="C2623" t="s">
        <v>55</v>
      </c>
      <c r="D2623" t="s">
        <v>7</v>
      </c>
      <c r="E2623" t="s">
        <v>8</v>
      </c>
      <c r="F2623" s="1">
        <v>7242</v>
      </c>
      <c r="G2623" s="1">
        <f>SUM(F2623:F2627)</f>
        <v>34558</v>
      </c>
    </row>
    <row r="2624" spans="1:7" x14ac:dyDescent="0.25">
      <c r="A2624">
        <v>2005</v>
      </c>
      <c r="B2624" t="s">
        <v>6</v>
      </c>
      <c r="C2624" t="s">
        <v>56</v>
      </c>
      <c r="D2624" t="s">
        <v>7</v>
      </c>
      <c r="E2624" t="s">
        <v>8</v>
      </c>
      <c r="F2624" s="1">
        <v>7093</v>
      </c>
    </row>
    <row r="2625" spans="1:7" x14ac:dyDescent="0.25">
      <c r="A2625">
        <v>2005</v>
      </c>
      <c r="B2625" t="s">
        <v>6</v>
      </c>
      <c r="C2625" t="s">
        <v>57</v>
      </c>
      <c r="D2625" t="s">
        <v>7</v>
      </c>
      <c r="E2625" t="s">
        <v>8</v>
      </c>
      <c r="F2625" s="1">
        <v>7053</v>
      </c>
    </row>
    <row r="2626" spans="1:7" x14ac:dyDescent="0.25">
      <c r="A2626">
        <v>2005</v>
      </c>
      <c r="B2626" t="s">
        <v>6</v>
      </c>
      <c r="C2626" t="s">
        <v>58</v>
      </c>
      <c r="D2626" t="s">
        <v>7</v>
      </c>
      <c r="E2626" t="s">
        <v>8</v>
      </c>
      <c r="F2626" s="1">
        <v>6718</v>
      </c>
    </row>
    <row r="2627" spans="1:7" x14ac:dyDescent="0.25">
      <c r="A2627">
        <v>2005</v>
      </c>
      <c r="B2627" t="s">
        <v>6</v>
      </c>
      <c r="C2627" t="s">
        <v>59</v>
      </c>
      <c r="D2627" t="s">
        <v>7</v>
      </c>
      <c r="E2627" t="s">
        <v>8</v>
      </c>
      <c r="F2627" s="1">
        <v>6452</v>
      </c>
    </row>
    <row r="2628" spans="1:7" x14ac:dyDescent="0.25">
      <c r="A2628">
        <v>2005</v>
      </c>
      <c r="B2628" t="s">
        <v>6</v>
      </c>
      <c r="C2628" t="s">
        <v>60</v>
      </c>
      <c r="D2628" t="s">
        <v>7</v>
      </c>
      <c r="E2628" t="s">
        <v>8</v>
      </c>
      <c r="F2628" s="1">
        <v>6493</v>
      </c>
      <c r="G2628" s="1">
        <f>SUM(F2628:F2632)</f>
        <v>30043</v>
      </c>
    </row>
    <row r="2629" spans="1:7" x14ac:dyDescent="0.25">
      <c r="A2629">
        <v>2005</v>
      </c>
      <c r="B2629" t="s">
        <v>6</v>
      </c>
      <c r="C2629" t="s">
        <v>61</v>
      </c>
      <c r="D2629" t="s">
        <v>7</v>
      </c>
      <c r="E2629" t="s">
        <v>8</v>
      </c>
      <c r="F2629" s="1">
        <v>6194</v>
      </c>
    </row>
    <row r="2630" spans="1:7" x14ac:dyDescent="0.25">
      <c r="A2630">
        <v>2005</v>
      </c>
      <c r="B2630" t="s">
        <v>6</v>
      </c>
      <c r="C2630" t="s">
        <v>62</v>
      </c>
      <c r="D2630" t="s">
        <v>7</v>
      </c>
      <c r="E2630" t="s">
        <v>8</v>
      </c>
      <c r="F2630" s="1">
        <v>6115</v>
      </c>
    </row>
    <row r="2631" spans="1:7" x14ac:dyDescent="0.25">
      <c r="A2631">
        <v>2005</v>
      </c>
      <c r="B2631" t="s">
        <v>6</v>
      </c>
      <c r="C2631" t="s">
        <v>63</v>
      </c>
      <c r="D2631" t="s">
        <v>7</v>
      </c>
      <c r="E2631" t="s">
        <v>8</v>
      </c>
      <c r="F2631" s="1">
        <v>5610</v>
      </c>
    </row>
    <row r="2632" spans="1:7" x14ac:dyDescent="0.25">
      <c r="A2632">
        <v>2005</v>
      </c>
      <c r="B2632" t="s">
        <v>6</v>
      </c>
      <c r="C2632" t="s">
        <v>64</v>
      </c>
      <c r="D2632" t="s">
        <v>7</v>
      </c>
      <c r="E2632" t="s">
        <v>8</v>
      </c>
      <c r="F2632" s="1">
        <v>5631</v>
      </c>
    </row>
    <row r="2633" spans="1:7" x14ac:dyDescent="0.25">
      <c r="A2633">
        <v>2005</v>
      </c>
      <c r="B2633" t="s">
        <v>6</v>
      </c>
      <c r="C2633" t="s">
        <v>65</v>
      </c>
      <c r="D2633" t="s">
        <v>7</v>
      </c>
      <c r="E2633" t="s">
        <v>8</v>
      </c>
      <c r="F2633" s="1">
        <v>5550</v>
      </c>
      <c r="G2633" s="1">
        <f>SUM(F2633:F2637)</f>
        <v>25965</v>
      </c>
    </row>
    <row r="2634" spans="1:7" x14ac:dyDescent="0.25">
      <c r="A2634">
        <v>2005</v>
      </c>
      <c r="B2634" t="s">
        <v>6</v>
      </c>
      <c r="C2634" t="s">
        <v>66</v>
      </c>
      <c r="D2634" t="s">
        <v>7</v>
      </c>
      <c r="E2634" t="s">
        <v>8</v>
      </c>
      <c r="F2634" s="1">
        <v>5564</v>
      </c>
    </row>
    <row r="2635" spans="1:7" x14ac:dyDescent="0.25">
      <c r="A2635">
        <v>2005</v>
      </c>
      <c r="B2635" t="s">
        <v>6</v>
      </c>
      <c r="C2635" t="s">
        <v>67</v>
      </c>
      <c r="D2635" t="s">
        <v>7</v>
      </c>
      <c r="E2635" t="s">
        <v>8</v>
      </c>
      <c r="F2635" s="1">
        <v>5357</v>
      </c>
    </row>
    <row r="2636" spans="1:7" x14ac:dyDescent="0.25">
      <c r="A2636">
        <v>2005</v>
      </c>
      <c r="B2636" t="s">
        <v>6</v>
      </c>
      <c r="C2636" t="s">
        <v>68</v>
      </c>
      <c r="D2636" t="s">
        <v>7</v>
      </c>
      <c r="E2636" t="s">
        <v>8</v>
      </c>
      <c r="F2636" s="1">
        <v>5060</v>
      </c>
    </row>
    <row r="2637" spans="1:7" x14ac:dyDescent="0.25">
      <c r="A2637">
        <v>2005</v>
      </c>
      <c r="B2637" t="s">
        <v>6</v>
      </c>
      <c r="C2637" t="s">
        <v>69</v>
      </c>
      <c r="D2637" t="s">
        <v>7</v>
      </c>
      <c r="E2637" t="s">
        <v>8</v>
      </c>
      <c r="F2637" s="1">
        <v>4434</v>
      </c>
    </row>
    <row r="2638" spans="1:7" x14ac:dyDescent="0.25">
      <c r="A2638">
        <v>2005</v>
      </c>
      <c r="B2638" t="s">
        <v>6</v>
      </c>
      <c r="C2638" t="s">
        <v>70</v>
      </c>
      <c r="D2638" t="s">
        <v>7</v>
      </c>
      <c r="E2638" t="s">
        <v>8</v>
      </c>
      <c r="F2638" s="1">
        <v>4315</v>
      </c>
      <c r="G2638" s="1">
        <f>SUM(F2638:F2642)</f>
        <v>20909</v>
      </c>
    </row>
    <row r="2639" spans="1:7" x14ac:dyDescent="0.25">
      <c r="A2639">
        <v>2005</v>
      </c>
      <c r="B2639" t="s">
        <v>6</v>
      </c>
      <c r="C2639" t="s">
        <v>71</v>
      </c>
      <c r="D2639" t="s">
        <v>7</v>
      </c>
      <c r="E2639" t="s">
        <v>8</v>
      </c>
      <c r="F2639" s="1">
        <v>4392</v>
      </c>
    </row>
    <row r="2640" spans="1:7" x14ac:dyDescent="0.25">
      <c r="A2640">
        <v>2005</v>
      </c>
      <c r="B2640" t="s">
        <v>6</v>
      </c>
      <c r="C2640" t="s">
        <v>72</v>
      </c>
      <c r="D2640" t="s">
        <v>7</v>
      </c>
      <c r="E2640" t="s">
        <v>8</v>
      </c>
      <c r="F2640" s="1">
        <v>4289</v>
      </c>
    </row>
    <row r="2641" spans="1:7" x14ac:dyDescent="0.25">
      <c r="A2641">
        <v>2005</v>
      </c>
      <c r="B2641" t="s">
        <v>6</v>
      </c>
      <c r="C2641" t="s">
        <v>73</v>
      </c>
      <c r="D2641" t="s">
        <v>7</v>
      </c>
      <c r="E2641" t="s">
        <v>8</v>
      </c>
      <c r="F2641" s="1">
        <v>3936</v>
      </c>
    </row>
    <row r="2642" spans="1:7" x14ac:dyDescent="0.25">
      <c r="A2642">
        <v>2005</v>
      </c>
      <c r="B2642" t="s">
        <v>6</v>
      </c>
      <c r="C2642" t="s">
        <v>74</v>
      </c>
      <c r="D2642" t="s">
        <v>7</v>
      </c>
      <c r="E2642" t="s">
        <v>8</v>
      </c>
      <c r="F2642" s="1">
        <v>3977</v>
      </c>
    </row>
    <row r="2643" spans="1:7" x14ac:dyDescent="0.25">
      <c r="A2643">
        <v>2005</v>
      </c>
      <c r="B2643" t="s">
        <v>6</v>
      </c>
      <c r="C2643" t="s">
        <v>75</v>
      </c>
      <c r="D2643" t="s">
        <v>7</v>
      </c>
      <c r="E2643" t="s">
        <v>8</v>
      </c>
      <c r="F2643" s="1">
        <v>4111</v>
      </c>
      <c r="G2643" s="1">
        <f>SUM(F2643:F2647)</f>
        <v>18949</v>
      </c>
    </row>
    <row r="2644" spans="1:7" x14ac:dyDescent="0.25">
      <c r="A2644">
        <v>2005</v>
      </c>
      <c r="B2644" t="s">
        <v>6</v>
      </c>
      <c r="C2644" t="s">
        <v>76</v>
      </c>
      <c r="D2644" t="s">
        <v>7</v>
      </c>
      <c r="E2644" t="s">
        <v>8</v>
      </c>
      <c r="F2644" s="1">
        <v>3915</v>
      </c>
    </row>
    <row r="2645" spans="1:7" x14ac:dyDescent="0.25">
      <c r="A2645">
        <v>2005</v>
      </c>
      <c r="B2645" t="s">
        <v>6</v>
      </c>
      <c r="C2645" t="s">
        <v>77</v>
      </c>
      <c r="D2645" t="s">
        <v>7</v>
      </c>
      <c r="E2645" t="s">
        <v>8</v>
      </c>
      <c r="F2645" s="1">
        <v>3717</v>
      </c>
    </row>
    <row r="2646" spans="1:7" x14ac:dyDescent="0.25">
      <c r="A2646">
        <v>2005</v>
      </c>
      <c r="B2646" t="s">
        <v>6</v>
      </c>
      <c r="C2646" t="s">
        <v>78</v>
      </c>
      <c r="D2646" t="s">
        <v>7</v>
      </c>
      <c r="E2646" t="s">
        <v>8</v>
      </c>
      <c r="F2646" s="1">
        <v>3717</v>
      </c>
    </row>
    <row r="2647" spans="1:7" x14ac:dyDescent="0.25">
      <c r="A2647">
        <v>2005</v>
      </c>
      <c r="B2647" t="s">
        <v>6</v>
      </c>
      <c r="C2647" t="s">
        <v>79</v>
      </c>
      <c r="D2647" t="s">
        <v>7</v>
      </c>
      <c r="E2647" t="s">
        <v>8</v>
      </c>
      <c r="F2647" s="1">
        <v>3489</v>
      </c>
    </row>
    <row r="2648" spans="1:7" x14ac:dyDescent="0.25">
      <c r="A2648">
        <v>2005</v>
      </c>
      <c r="B2648" t="s">
        <v>6</v>
      </c>
      <c r="C2648" t="s">
        <v>80</v>
      </c>
      <c r="D2648" t="s">
        <v>7</v>
      </c>
      <c r="E2648" t="s">
        <v>8</v>
      </c>
      <c r="F2648" s="1">
        <v>3447</v>
      </c>
      <c r="G2648" s="1">
        <f>SUM(F2648:F2652)</f>
        <v>17248</v>
      </c>
    </row>
    <row r="2649" spans="1:7" x14ac:dyDescent="0.25">
      <c r="A2649">
        <v>2005</v>
      </c>
      <c r="B2649" t="s">
        <v>6</v>
      </c>
      <c r="C2649" t="s">
        <v>81</v>
      </c>
      <c r="D2649" t="s">
        <v>7</v>
      </c>
      <c r="E2649" t="s">
        <v>8</v>
      </c>
      <c r="F2649" s="1">
        <v>3376</v>
      </c>
    </row>
    <row r="2650" spans="1:7" x14ac:dyDescent="0.25">
      <c r="A2650">
        <v>2005</v>
      </c>
      <c r="B2650" t="s">
        <v>6</v>
      </c>
      <c r="C2650" t="s">
        <v>82</v>
      </c>
      <c r="D2650" t="s">
        <v>7</v>
      </c>
      <c r="E2650" t="s">
        <v>8</v>
      </c>
      <c r="F2650" s="1">
        <v>3359</v>
      </c>
    </row>
    <row r="2651" spans="1:7" x14ac:dyDescent="0.25">
      <c r="A2651">
        <v>2005</v>
      </c>
      <c r="B2651" t="s">
        <v>6</v>
      </c>
      <c r="C2651" t="s">
        <v>83</v>
      </c>
      <c r="D2651" t="s">
        <v>7</v>
      </c>
      <c r="E2651" t="s">
        <v>8</v>
      </c>
      <c r="F2651" s="1">
        <v>3562</v>
      </c>
    </row>
    <row r="2652" spans="1:7" x14ac:dyDescent="0.25">
      <c r="A2652">
        <v>2005</v>
      </c>
      <c r="B2652" t="s">
        <v>6</v>
      </c>
      <c r="C2652" t="s">
        <v>84</v>
      </c>
      <c r="D2652" t="s">
        <v>7</v>
      </c>
      <c r="E2652" t="s">
        <v>8</v>
      </c>
      <c r="F2652" s="1">
        <v>3504</v>
      </c>
    </row>
    <row r="2653" spans="1:7" x14ac:dyDescent="0.25">
      <c r="A2653">
        <v>2005</v>
      </c>
      <c r="B2653" t="s">
        <v>6</v>
      </c>
      <c r="C2653" t="s">
        <v>85</v>
      </c>
      <c r="D2653" t="s">
        <v>7</v>
      </c>
      <c r="E2653" t="s">
        <v>8</v>
      </c>
      <c r="F2653" s="1">
        <v>3325</v>
      </c>
      <c r="G2653" s="1">
        <f>SUM(F2653:F2657)</f>
        <v>14120</v>
      </c>
    </row>
    <row r="2654" spans="1:7" x14ac:dyDescent="0.25">
      <c r="A2654">
        <v>2005</v>
      </c>
      <c r="B2654" t="s">
        <v>6</v>
      </c>
      <c r="C2654" t="s">
        <v>86</v>
      </c>
      <c r="D2654" t="s">
        <v>7</v>
      </c>
      <c r="E2654" t="s">
        <v>8</v>
      </c>
      <c r="F2654" s="1">
        <v>3015</v>
      </c>
    </row>
    <row r="2655" spans="1:7" x14ac:dyDescent="0.25">
      <c r="A2655">
        <v>2005</v>
      </c>
      <c r="B2655" t="s">
        <v>6</v>
      </c>
      <c r="C2655" t="s">
        <v>87</v>
      </c>
      <c r="D2655" t="s">
        <v>7</v>
      </c>
      <c r="E2655" t="s">
        <v>8</v>
      </c>
      <c r="F2655" s="1">
        <v>2915</v>
      </c>
    </row>
    <row r="2656" spans="1:7" x14ac:dyDescent="0.25">
      <c r="A2656">
        <v>2005</v>
      </c>
      <c r="B2656" t="s">
        <v>6</v>
      </c>
      <c r="C2656" t="s">
        <v>88</v>
      </c>
      <c r="D2656" t="s">
        <v>7</v>
      </c>
      <c r="E2656" t="s">
        <v>8</v>
      </c>
      <c r="F2656" s="1">
        <v>2577</v>
      </c>
    </row>
    <row r="2657" spans="1:7" x14ac:dyDescent="0.25">
      <c r="A2657">
        <v>2005</v>
      </c>
      <c r="B2657" t="s">
        <v>6</v>
      </c>
      <c r="C2657" t="s">
        <v>89</v>
      </c>
      <c r="D2657" t="s">
        <v>7</v>
      </c>
      <c r="E2657" t="s">
        <v>8</v>
      </c>
      <c r="F2657" s="1">
        <v>2288</v>
      </c>
    </row>
    <row r="2658" spans="1:7" x14ac:dyDescent="0.25">
      <c r="A2658">
        <v>2005</v>
      </c>
      <c r="B2658" t="s">
        <v>6</v>
      </c>
      <c r="C2658" t="s">
        <v>90</v>
      </c>
      <c r="D2658" t="s">
        <v>7</v>
      </c>
      <c r="E2658" t="s">
        <v>8</v>
      </c>
      <c r="F2658" s="1">
        <v>2108</v>
      </c>
      <c r="G2658" s="1">
        <f>SUM(F2658:F2662)</f>
        <v>8874</v>
      </c>
    </row>
    <row r="2659" spans="1:7" x14ac:dyDescent="0.25">
      <c r="A2659">
        <v>2005</v>
      </c>
      <c r="B2659" t="s">
        <v>6</v>
      </c>
      <c r="C2659" t="s">
        <v>91</v>
      </c>
      <c r="D2659" t="s">
        <v>7</v>
      </c>
      <c r="E2659" t="s">
        <v>8</v>
      </c>
      <c r="F2659" s="1">
        <v>2005</v>
      </c>
    </row>
    <row r="2660" spans="1:7" x14ac:dyDescent="0.25">
      <c r="A2660">
        <v>2005</v>
      </c>
      <c r="B2660" t="s">
        <v>6</v>
      </c>
      <c r="C2660" t="s">
        <v>92</v>
      </c>
      <c r="D2660" t="s">
        <v>7</v>
      </c>
      <c r="E2660" t="s">
        <v>8</v>
      </c>
      <c r="F2660" s="1">
        <v>1675</v>
      </c>
    </row>
    <row r="2661" spans="1:7" x14ac:dyDescent="0.25">
      <c r="A2661">
        <v>2005</v>
      </c>
      <c r="B2661" t="s">
        <v>6</v>
      </c>
      <c r="C2661" t="s">
        <v>93</v>
      </c>
      <c r="D2661" t="s">
        <v>7</v>
      </c>
      <c r="E2661" t="s">
        <v>8</v>
      </c>
      <c r="F2661" s="1">
        <v>1578</v>
      </c>
    </row>
    <row r="2662" spans="1:7" x14ac:dyDescent="0.25">
      <c r="A2662">
        <v>2005</v>
      </c>
      <c r="B2662" t="s">
        <v>6</v>
      </c>
      <c r="C2662" t="s">
        <v>94</v>
      </c>
      <c r="D2662" t="s">
        <v>7</v>
      </c>
      <c r="E2662" t="s">
        <v>8</v>
      </c>
      <c r="F2662" s="1">
        <v>1508</v>
      </c>
    </row>
    <row r="2663" spans="1:7" x14ac:dyDescent="0.25">
      <c r="A2663">
        <v>2005</v>
      </c>
      <c r="B2663" t="s">
        <v>6</v>
      </c>
      <c r="C2663" t="s">
        <v>95</v>
      </c>
      <c r="D2663" t="s">
        <v>7</v>
      </c>
      <c r="E2663" t="s">
        <v>8</v>
      </c>
      <c r="F2663" s="1">
        <v>1005</v>
      </c>
      <c r="G2663" s="1">
        <f>SUM(F2663:F2667)</f>
        <v>3740</v>
      </c>
    </row>
    <row r="2664" spans="1:7" x14ac:dyDescent="0.25">
      <c r="A2664">
        <v>2005</v>
      </c>
      <c r="B2664" t="s">
        <v>6</v>
      </c>
      <c r="C2664" t="s">
        <v>96</v>
      </c>
      <c r="D2664" t="s">
        <v>7</v>
      </c>
      <c r="E2664" t="s">
        <v>8</v>
      </c>
      <c r="F2664">
        <v>774</v>
      </c>
    </row>
    <row r="2665" spans="1:7" x14ac:dyDescent="0.25">
      <c r="A2665">
        <v>2005</v>
      </c>
      <c r="B2665" t="s">
        <v>6</v>
      </c>
      <c r="C2665" t="s">
        <v>97</v>
      </c>
      <c r="D2665" t="s">
        <v>7</v>
      </c>
      <c r="E2665" t="s">
        <v>8</v>
      </c>
      <c r="F2665">
        <v>708</v>
      </c>
    </row>
    <row r="2666" spans="1:7" x14ac:dyDescent="0.25">
      <c r="A2666">
        <v>2005</v>
      </c>
      <c r="B2666" t="s">
        <v>6</v>
      </c>
      <c r="C2666" t="s">
        <v>98</v>
      </c>
      <c r="D2666" t="s">
        <v>7</v>
      </c>
      <c r="E2666" t="s">
        <v>8</v>
      </c>
      <c r="F2666">
        <v>624</v>
      </c>
    </row>
    <row r="2667" spans="1:7" x14ac:dyDescent="0.25">
      <c r="A2667">
        <v>2005</v>
      </c>
      <c r="B2667" t="s">
        <v>6</v>
      </c>
      <c r="C2667" t="s">
        <v>99</v>
      </c>
      <c r="D2667" t="s">
        <v>7</v>
      </c>
      <c r="E2667" t="s">
        <v>8</v>
      </c>
      <c r="F2667">
        <v>629</v>
      </c>
    </row>
    <row r="2668" spans="1:7" x14ac:dyDescent="0.25">
      <c r="A2668">
        <v>2005</v>
      </c>
      <c r="B2668" t="s">
        <v>6</v>
      </c>
      <c r="C2668" t="s">
        <v>100</v>
      </c>
      <c r="D2668" t="s">
        <v>7</v>
      </c>
      <c r="E2668" t="s">
        <v>8</v>
      </c>
      <c r="F2668">
        <v>550</v>
      </c>
      <c r="G2668" s="1">
        <f>SUM(F2668:F2672)</f>
        <v>1706</v>
      </c>
    </row>
    <row r="2669" spans="1:7" x14ac:dyDescent="0.25">
      <c r="A2669">
        <v>2005</v>
      </c>
      <c r="B2669" t="s">
        <v>6</v>
      </c>
      <c r="C2669" t="s">
        <v>101</v>
      </c>
      <c r="D2669" t="s">
        <v>7</v>
      </c>
      <c r="E2669" t="s">
        <v>8</v>
      </c>
      <c r="F2669">
        <v>430</v>
      </c>
    </row>
    <row r="2670" spans="1:7" x14ac:dyDescent="0.25">
      <c r="A2670">
        <v>2005</v>
      </c>
      <c r="B2670" t="s">
        <v>6</v>
      </c>
      <c r="C2670" t="s">
        <v>102</v>
      </c>
      <c r="D2670" t="s">
        <v>7</v>
      </c>
      <c r="E2670" t="s">
        <v>8</v>
      </c>
      <c r="F2670">
        <v>365</v>
      </c>
    </row>
    <row r="2671" spans="1:7" x14ac:dyDescent="0.25">
      <c r="A2671">
        <v>2005</v>
      </c>
      <c r="B2671" t="s">
        <v>6</v>
      </c>
      <c r="C2671" t="s">
        <v>103</v>
      </c>
      <c r="D2671" t="s">
        <v>7</v>
      </c>
      <c r="E2671" t="s">
        <v>8</v>
      </c>
      <c r="F2671">
        <v>191</v>
      </c>
    </row>
    <row r="2672" spans="1:7" x14ac:dyDescent="0.25">
      <c r="A2672">
        <v>2005</v>
      </c>
      <c r="B2672" t="s">
        <v>6</v>
      </c>
      <c r="C2672" t="s">
        <v>104</v>
      </c>
      <c r="D2672" t="s">
        <v>7</v>
      </c>
      <c r="E2672" t="s">
        <v>8</v>
      </c>
      <c r="F2672">
        <v>170</v>
      </c>
    </row>
    <row r="2673" spans="1:7" x14ac:dyDescent="0.25">
      <c r="A2673">
        <v>2005</v>
      </c>
      <c r="B2673" t="s">
        <v>6</v>
      </c>
      <c r="C2673" t="s">
        <v>105</v>
      </c>
      <c r="D2673" t="s">
        <v>7</v>
      </c>
      <c r="E2673" t="s">
        <v>8</v>
      </c>
      <c r="F2673" t="s">
        <v>10</v>
      </c>
      <c r="G2673" s="1">
        <f>SUM(F2673:F2678)</f>
        <v>318</v>
      </c>
    </row>
    <row r="2674" spans="1:7" x14ac:dyDescent="0.25">
      <c r="A2674">
        <v>2005</v>
      </c>
      <c r="B2674" t="s">
        <v>6</v>
      </c>
      <c r="C2674" t="s">
        <v>106</v>
      </c>
      <c r="D2674" t="s">
        <v>7</v>
      </c>
      <c r="E2674" t="s">
        <v>8</v>
      </c>
      <c r="F2674" t="s">
        <v>10</v>
      </c>
    </row>
    <row r="2675" spans="1:7" x14ac:dyDescent="0.25">
      <c r="A2675">
        <v>2005</v>
      </c>
      <c r="B2675" t="s">
        <v>6</v>
      </c>
      <c r="C2675" t="s">
        <v>107</v>
      </c>
      <c r="D2675" t="s">
        <v>7</v>
      </c>
      <c r="E2675" t="s">
        <v>8</v>
      </c>
      <c r="F2675" t="s">
        <v>10</v>
      </c>
    </row>
    <row r="2676" spans="1:7" x14ac:dyDescent="0.25">
      <c r="A2676">
        <v>2005</v>
      </c>
      <c r="B2676" t="s">
        <v>6</v>
      </c>
      <c r="C2676" t="s">
        <v>108</v>
      </c>
      <c r="D2676" t="s">
        <v>7</v>
      </c>
      <c r="E2676" t="s">
        <v>8</v>
      </c>
      <c r="F2676" t="s">
        <v>10</v>
      </c>
    </row>
    <row r="2677" spans="1:7" x14ac:dyDescent="0.25">
      <c r="A2677">
        <v>2005</v>
      </c>
      <c r="B2677" t="s">
        <v>6</v>
      </c>
      <c r="C2677" t="s">
        <v>109</v>
      </c>
      <c r="D2677" t="s">
        <v>7</v>
      </c>
      <c r="E2677" t="s">
        <v>8</v>
      </c>
      <c r="F2677" t="s">
        <v>10</v>
      </c>
    </row>
    <row r="2678" spans="1:7" x14ac:dyDescent="0.25">
      <c r="A2678">
        <v>2005</v>
      </c>
      <c r="B2678" t="s">
        <v>6</v>
      </c>
      <c r="C2678" t="s">
        <v>110</v>
      </c>
      <c r="D2678" t="s">
        <v>7</v>
      </c>
      <c r="E2678" t="s">
        <v>8</v>
      </c>
      <c r="F2678">
        <v>318</v>
      </c>
    </row>
    <row r="2679" spans="1:7" x14ac:dyDescent="0.25">
      <c r="A2679">
        <v>2005</v>
      </c>
      <c r="B2679" t="s">
        <v>6</v>
      </c>
      <c r="C2679" t="s">
        <v>111</v>
      </c>
      <c r="D2679" t="s">
        <v>7</v>
      </c>
      <c r="E2679" t="s">
        <v>8</v>
      </c>
      <c r="F2679">
        <v>0</v>
      </c>
    </row>
    <row r="2680" spans="1:7" x14ac:dyDescent="0.25">
      <c r="A2680">
        <v>2006</v>
      </c>
      <c r="B2680" t="s">
        <v>6</v>
      </c>
      <c r="C2680" t="s">
        <v>7</v>
      </c>
      <c r="D2680" t="s">
        <v>7</v>
      </c>
      <c r="E2680" t="s">
        <v>8</v>
      </c>
      <c r="F2680" s="1">
        <v>469086</v>
      </c>
      <c r="G2680" s="1">
        <f>F2680</f>
        <v>469086</v>
      </c>
    </row>
    <row r="2681" spans="1:7" x14ac:dyDescent="0.25">
      <c r="A2681">
        <v>2006</v>
      </c>
      <c r="B2681" t="s">
        <v>6</v>
      </c>
      <c r="C2681" t="s">
        <v>9</v>
      </c>
      <c r="D2681" t="s">
        <v>7</v>
      </c>
      <c r="E2681" t="s">
        <v>8</v>
      </c>
      <c r="F2681" s="1">
        <v>5358</v>
      </c>
      <c r="G2681" s="1">
        <f>SUM(F2681:F2685)</f>
        <v>27731</v>
      </c>
    </row>
    <row r="2682" spans="1:7" x14ac:dyDescent="0.25">
      <c r="A2682">
        <v>2006</v>
      </c>
      <c r="B2682" t="s">
        <v>6</v>
      </c>
      <c r="C2682" t="s">
        <v>11</v>
      </c>
      <c r="D2682" t="s">
        <v>7</v>
      </c>
      <c r="E2682" t="s">
        <v>8</v>
      </c>
      <c r="F2682" s="1">
        <v>5564</v>
      </c>
    </row>
    <row r="2683" spans="1:7" x14ac:dyDescent="0.25">
      <c r="A2683">
        <v>2006</v>
      </c>
      <c r="B2683" t="s">
        <v>6</v>
      </c>
      <c r="C2683" t="s">
        <v>12</v>
      </c>
      <c r="D2683" t="s">
        <v>7</v>
      </c>
      <c r="E2683" t="s">
        <v>8</v>
      </c>
      <c r="F2683" s="1">
        <v>5469</v>
      </c>
    </row>
    <row r="2684" spans="1:7" x14ac:dyDescent="0.25">
      <c r="A2684">
        <v>2006</v>
      </c>
      <c r="B2684" t="s">
        <v>6</v>
      </c>
      <c r="C2684" t="s">
        <v>13</v>
      </c>
      <c r="D2684" t="s">
        <v>7</v>
      </c>
      <c r="E2684" t="s">
        <v>8</v>
      </c>
      <c r="F2684" s="1">
        <v>5598</v>
      </c>
    </row>
    <row r="2685" spans="1:7" x14ac:dyDescent="0.25">
      <c r="A2685">
        <v>2006</v>
      </c>
      <c r="B2685" t="s">
        <v>6</v>
      </c>
      <c r="C2685" t="s">
        <v>14</v>
      </c>
      <c r="D2685" t="s">
        <v>7</v>
      </c>
      <c r="E2685" t="s">
        <v>8</v>
      </c>
      <c r="F2685" s="1">
        <v>5742</v>
      </c>
    </row>
    <row r="2686" spans="1:7" x14ac:dyDescent="0.25">
      <c r="A2686">
        <v>2006</v>
      </c>
      <c r="B2686" t="s">
        <v>6</v>
      </c>
      <c r="C2686" t="s">
        <v>15</v>
      </c>
      <c r="D2686" t="s">
        <v>7</v>
      </c>
      <c r="E2686" t="s">
        <v>8</v>
      </c>
      <c r="F2686" s="1">
        <v>5960</v>
      </c>
      <c r="G2686" s="1">
        <f>SUM(F2686:F2690)</f>
        <v>29579</v>
      </c>
    </row>
    <row r="2687" spans="1:7" x14ac:dyDescent="0.25">
      <c r="A2687">
        <v>2006</v>
      </c>
      <c r="B2687" t="s">
        <v>6</v>
      </c>
      <c r="C2687" t="s">
        <v>16</v>
      </c>
      <c r="D2687" t="s">
        <v>7</v>
      </c>
      <c r="E2687" t="s">
        <v>8</v>
      </c>
      <c r="F2687" s="1">
        <v>5931</v>
      </c>
    </row>
    <row r="2688" spans="1:7" x14ac:dyDescent="0.25">
      <c r="A2688">
        <v>2006</v>
      </c>
      <c r="B2688" t="s">
        <v>6</v>
      </c>
      <c r="C2688" t="s">
        <v>17</v>
      </c>
      <c r="D2688" t="s">
        <v>7</v>
      </c>
      <c r="E2688" t="s">
        <v>8</v>
      </c>
      <c r="F2688" s="1">
        <v>5665</v>
      </c>
    </row>
    <row r="2689" spans="1:7" x14ac:dyDescent="0.25">
      <c r="A2689">
        <v>2006</v>
      </c>
      <c r="B2689" t="s">
        <v>6</v>
      </c>
      <c r="C2689" t="s">
        <v>18</v>
      </c>
      <c r="D2689" t="s">
        <v>7</v>
      </c>
      <c r="E2689" t="s">
        <v>8</v>
      </c>
      <c r="F2689" s="1">
        <v>5912</v>
      </c>
    </row>
    <row r="2690" spans="1:7" x14ac:dyDescent="0.25">
      <c r="A2690">
        <v>2006</v>
      </c>
      <c r="B2690" t="s">
        <v>6</v>
      </c>
      <c r="C2690" t="s">
        <v>19</v>
      </c>
      <c r="D2690" t="s">
        <v>7</v>
      </c>
      <c r="E2690" t="s">
        <v>8</v>
      </c>
      <c r="F2690" s="1">
        <v>6111</v>
      </c>
    </row>
    <row r="2691" spans="1:7" x14ac:dyDescent="0.25">
      <c r="A2691">
        <v>2006</v>
      </c>
      <c r="B2691" t="s">
        <v>6</v>
      </c>
      <c r="C2691" t="s">
        <v>20</v>
      </c>
      <c r="D2691" t="s">
        <v>7</v>
      </c>
      <c r="E2691" t="s">
        <v>8</v>
      </c>
      <c r="F2691" s="1">
        <v>5954</v>
      </c>
      <c r="G2691" s="1">
        <f>SUM(F2691:F2695)</f>
        <v>29199</v>
      </c>
    </row>
    <row r="2692" spans="1:7" x14ac:dyDescent="0.25">
      <c r="A2692">
        <v>2006</v>
      </c>
      <c r="B2692" t="s">
        <v>6</v>
      </c>
      <c r="C2692" t="s">
        <v>21</v>
      </c>
      <c r="D2692" t="s">
        <v>7</v>
      </c>
      <c r="E2692" t="s">
        <v>8</v>
      </c>
      <c r="F2692" s="1">
        <v>5986</v>
      </c>
    </row>
    <row r="2693" spans="1:7" x14ac:dyDescent="0.25">
      <c r="A2693">
        <v>2006</v>
      </c>
      <c r="B2693" t="s">
        <v>6</v>
      </c>
      <c r="C2693" t="s">
        <v>22</v>
      </c>
      <c r="D2693" t="s">
        <v>7</v>
      </c>
      <c r="E2693" t="s">
        <v>8</v>
      </c>
      <c r="F2693" s="1">
        <v>5838</v>
      </c>
    </row>
    <row r="2694" spans="1:7" x14ac:dyDescent="0.25">
      <c r="A2694">
        <v>2006</v>
      </c>
      <c r="B2694" t="s">
        <v>6</v>
      </c>
      <c r="C2694" t="s">
        <v>23</v>
      </c>
      <c r="D2694" t="s">
        <v>7</v>
      </c>
      <c r="E2694" t="s">
        <v>8</v>
      </c>
      <c r="F2694" s="1">
        <v>5787</v>
      </c>
    </row>
    <row r="2695" spans="1:7" x14ac:dyDescent="0.25">
      <c r="A2695">
        <v>2006</v>
      </c>
      <c r="B2695" t="s">
        <v>6</v>
      </c>
      <c r="C2695" t="s">
        <v>24</v>
      </c>
      <c r="D2695" t="s">
        <v>7</v>
      </c>
      <c r="E2695" t="s">
        <v>8</v>
      </c>
      <c r="F2695" s="1">
        <v>5634</v>
      </c>
    </row>
    <row r="2696" spans="1:7" x14ac:dyDescent="0.25">
      <c r="A2696">
        <v>2006</v>
      </c>
      <c r="B2696" t="s">
        <v>6</v>
      </c>
      <c r="C2696" t="s">
        <v>25</v>
      </c>
      <c r="D2696" t="s">
        <v>7</v>
      </c>
      <c r="E2696" t="s">
        <v>8</v>
      </c>
      <c r="F2696" s="1">
        <v>5737</v>
      </c>
      <c r="G2696" s="1">
        <f>SUM(F2696:F2700)</f>
        <v>27376</v>
      </c>
    </row>
    <row r="2697" spans="1:7" x14ac:dyDescent="0.25">
      <c r="A2697">
        <v>2006</v>
      </c>
      <c r="B2697" t="s">
        <v>6</v>
      </c>
      <c r="C2697" t="s">
        <v>26</v>
      </c>
      <c r="D2697" t="s">
        <v>7</v>
      </c>
      <c r="E2697" t="s">
        <v>8</v>
      </c>
      <c r="F2697" s="1">
        <v>5520</v>
      </c>
    </row>
    <row r="2698" spans="1:7" x14ac:dyDescent="0.25">
      <c r="A2698">
        <v>2006</v>
      </c>
      <c r="B2698" t="s">
        <v>6</v>
      </c>
      <c r="C2698" t="s">
        <v>27</v>
      </c>
      <c r="D2698" t="s">
        <v>7</v>
      </c>
      <c r="E2698" t="s">
        <v>8</v>
      </c>
      <c r="F2698" s="1">
        <v>5484</v>
      </c>
    </row>
    <row r="2699" spans="1:7" x14ac:dyDescent="0.25">
      <c r="A2699">
        <v>2006</v>
      </c>
      <c r="B2699" t="s">
        <v>6</v>
      </c>
      <c r="C2699" t="s">
        <v>28</v>
      </c>
      <c r="D2699" t="s">
        <v>7</v>
      </c>
      <c r="E2699" t="s">
        <v>8</v>
      </c>
      <c r="F2699" s="1">
        <v>5279</v>
      </c>
    </row>
    <row r="2700" spans="1:7" x14ac:dyDescent="0.25">
      <c r="A2700">
        <v>2006</v>
      </c>
      <c r="B2700" t="s">
        <v>6</v>
      </c>
      <c r="C2700" t="s">
        <v>29</v>
      </c>
      <c r="D2700" t="s">
        <v>7</v>
      </c>
      <c r="E2700" t="s">
        <v>8</v>
      </c>
      <c r="F2700" s="1">
        <v>5356</v>
      </c>
    </row>
    <row r="2701" spans="1:7" x14ac:dyDescent="0.25">
      <c r="A2701">
        <v>2006</v>
      </c>
      <c r="B2701" t="s">
        <v>6</v>
      </c>
      <c r="C2701" t="s">
        <v>30</v>
      </c>
      <c r="D2701" t="s">
        <v>7</v>
      </c>
      <c r="E2701" t="s">
        <v>8</v>
      </c>
      <c r="F2701" s="1">
        <v>5250</v>
      </c>
      <c r="G2701" s="1">
        <f>SUM(F2701:F2705)</f>
        <v>27946</v>
      </c>
    </row>
    <row r="2702" spans="1:7" x14ac:dyDescent="0.25">
      <c r="A2702">
        <v>2006</v>
      </c>
      <c r="B2702" t="s">
        <v>6</v>
      </c>
      <c r="C2702" t="s">
        <v>31</v>
      </c>
      <c r="D2702" t="s">
        <v>7</v>
      </c>
      <c r="E2702" t="s">
        <v>8</v>
      </c>
      <c r="F2702" s="1">
        <v>5470</v>
      </c>
    </row>
    <row r="2703" spans="1:7" x14ac:dyDescent="0.25">
      <c r="A2703">
        <v>2006</v>
      </c>
      <c r="B2703" t="s">
        <v>6</v>
      </c>
      <c r="C2703" t="s">
        <v>32</v>
      </c>
      <c r="D2703" t="s">
        <v>7</v>
      </c>
      <c r="E2703" t="s">
        <v>8</v>
      </c>
      <c r="F2703" s="1">
        <v>5472</v>
      </c>
    </row>
    <row r="2704" spans="1:7" x14ac:dyDescent="0.25">
      <c r="A2704">
        <v>2006</v>
      </c>
      <c r="B2704" t="s">
        <v>6</v>
      </c>
      <c r="C2704" t="s">
        <v>33</v>
      </c>
      <c r="D2704" t="s">
        <v>7</v>
      </c>
      <c r="E2704" t="s">
        <v>8</v>
      </c>
      <c r="F2704" s="1">
        <v>5770</v>
      </c>
    </row>
    <row r="2705" spans="1:7" x14ac:dyDescent="0.25">
      <c r="A2705">
        <v>2006</v>
      </c>
      <c r="B2705" t="s">
        <v>6</v>
      </c>
      <c r="C2705" t="s">
        <v>34</v>
      </c>
      <c r="D2705" t="s">
        <v>7</v>
      </c>
      <c r="E2705" t="s">
        <v>8</v>
      </c>
      <c r="F2705" s="1">
        <v>5984</v>
      </c>
    </row>
    <row r="2706" spans="1:7" x14ac:dyDescent="0.25">
      <c r="A2706">
        <v>2006</v>
      </c>
      <c r="B2706" t="s">
        <v>6</v>
      </c>
      <c r="C2706" t="s">
        <v>35</v>
      </c>
      <c r="D2706" t="s">
        <v>7</v>
      </c>
      <c r="E2706" t="s">
        <v>8</v>
      </c>
      <c r="F2706" s="1">
        <v>5836</v>
      </c>
      <c r="G2706" s="1">
        <f>SUM(F2706:F2710)</f>
        <v>31107</v>
      </c>
    </row>
    <row r="2707" spans="1:7" x14ac:dyDescent="0.25">
      <c r="A2707">
        <v>2006</v>
      </c>
      <c r="B2707" t="s">
        <v>6</v>
      </c>
      <c r="C2707" t="s">
        <v>36</v>
      </c>
      <c r="D2707" t="s">
        <v>7</v>
      </c>
      <c r="E2707" t="s">
        <v>8</v>
      </c>
      <c r="F2707" s="1">
        <v>5960</v>
      </c>
    </row>
    <row r="2708" spans="1:7" x14ac:dyDescent="0.25">
      <c r="A2708">
        <v>2006</v>
      </c>
      <c r="B2708" t="s">
        <v>6</v>
      </c>
      <c r="C2708" t="s">
        <v>37</v>
      </c>
      <c r="D2708" t="s">
        <v>7</v>
      </c>
      <c r="E2708" t="s">
        <v>8</v>
      </c>
      <c r="F2708" s="1">
        <v>6221</v>
      </c>
    </row>
    <row r="2709" spans="1:7" x14ac:dyDescent="0.25">
      <c r="A2709">
        <v>2006</v>
      </c>
      <c r="B2709" t="s">
        <v>6</v>
      </c>
      <c r="C2709" t="s">
        <v>38</v>
      </c>
      <c r="D2709" t="s">
        <v>7</v>
      </c>
      <c r="E2709" t="s">
        <v>8</v>
      </c>
      <c r="F2709" s="1">
        <v>6501</v>
      </c>
    </row>
    <row r="2710" spans="1:7" x14ac:dyDescent="0.25">
      <c r="A2710">
        <v>2006</v>
      </c>
      <c r="B2710" t="s">
        <v>6</v>
      </c>
      <c r="C2710" t="s">
        <v>39</v>
      </c>
      <c r="D2710" t="s">
        <v>7</v>
      </c>
      <c r="E2710" t="s">
        <v>8</v>
      </c>
      <c r="F2710" s="1">
        <v>6589</v>
      </c>
    </row>
    <row r="2711" spans="1:7" x14ac:dyDescent="0.25">
      <c r="A2711">
        <v>2006</v>
      </c>
      <c r="B2711" t="s">
        <v>6</v>
      </c>
      <c r="C2711" t="s">
        <v>40</v>
      </c>
      <c r="D2711" t="s">
        <v>7</v>
      </c>
      <c r="E2711" t="s">
        <v>8</v>
      </c>
      <c r="F2711" s="1">
        <v>6850</v>
      </c>
      <c r="G2711" s="1">
        <f>SUM(F2711:F2715)</f>
        <v>35548</v>
      </c>
    </row>
    <row r="2712" spans="1:7" x14ac:dyDescent="0.25">
      <c r="A2712">
        <v>2006</v>
      </c>
      <c r="B2712" t="s">
        <v>6</v>
      </c>
      <c r="C2712" t="s">
        <v>41</v>
      </c>
      <c r="D2712" t="s">
        <v>7</v>
      </c>
      <c r="E2712" t="s">
        <v>8</v>
      </c>
      <c r="F2712" s="1">
        <v>6795</v>
      </c>
    </row>
    <row r="2713" spans="1:7" x14ac:dyDescent="0.25">
      <c r="A2713">
        <v>2006</v>
      </c>
      <c r="B2713" t="s">
        <v>6</v>
      </c>
      <c r="C2713" t="s">
        <v>42</v>
      </c>
      <c r="D2713" t="s">
        <v>7</v>
      </c>
      <c r="E2713" t="s">
        <v>8</v>
      </c>
      <c r="F2713" s="1">
        <v>6933</v>
      </c>
    </row>
    <row r="2714" spans="1:7" x14ac:dyDescent="0.25">
      <c r="A2714">
        <v>2006</v>
      </c>
      <c r="B2714" t="s">
        <v>6</v>
      </c>
      <c r="C2714" t="s">
        <v>43</v>
      </c>
      <c r="D2714" t="s">
        <v>7</v>
      </c>
      <c r="E2714" t="s">
        <v>8</v>
      </c>
      <c r="F2714" s="1">
        <v>7315</v>
      </c>
    </row>
    <row r="2715" spans="1:7" x14ac:dyDescent="0.25">
      <c r="A2715">
        <v>2006</v>
      </c>
      <c r="B2715" t="s">
        <v>6</v>
      </c>
      <c r="C2715" t="s">
        <v>44</v>
      </c>
      <c r="D2715" t="s">
        <v>7</v>
      </c>
      <c r="E2715" t="s">
        <v>8</v>
      </c>
      <c r="F2715" s="1">
        <v>7655</v>
      </c>
    </row>
    <row r="2716" spans="1:7" x14ac:dyDescent="0.25">
      <c r="A2716">
        <v>2006</v>
      </c>
      <c r="B2716" t="s">
        <v>6</v>
      </c>
      <c r="C2716" t="s">
        <v>45</v>
      </c>
      <c r="D2716" t="s">
        <v>7</v>
      </c>
      <c r="E2716" t="s">
        <v>8</v>
      </c>
      <c r="F2716" s="1">
        <v>7721</v>
      </c>
      <c r="G2716" s="1">
        <f>SUM(F2716:F2720)</f>
        <v>39989</v>
      </c>
    </row>
    <row r="2717" spans="1:7" x14ac:dyDescent="0.25">
      <c r="A2717">
        <v>2006</v>
      </c>
      <c r="B2717" t="s">
        <v>6</v>
      </c>
      <c r="C2717" t="s">
        <v>46</v>
      </c>
      <c r="D2717" t="s">
        <v>7</v>
      </c>
      <c r="E2717" t="s">
        <v>8</v>
      </c>
      <c r="F2717" s="1">
        <v>7854</v>
      </c>
    </row>
    <row r="2718" spans="1:7" x14ac:dyDescent="0.25">
      <c r="A2718">
        <v>2006</v>
      </c>
      <c r="B2718" t="s">
        <v>6</v>
      </c>
      <c r="C2718" t="s">
        <v>47</v>
      </c>
      <c r="D2718" t="s">
        <v>7</v>
      </c>
      <c r="E2718" t="s">
        <v>8</v>
      </c>
      <c r="F2718" s="1">
        <v>7989</v>
      </c>
    </row>
    <row r="2719" spans="1:7" x14ac:dyDescent="0.25">
      <c r="A2719">
        <v>2006</v>
      </c>
      <c r="B2719" t="s">
        <v>6</v>
      </c>
      <c r="C2719" t="s">
        <v>48</v>
      </c>
      <c r="D2719" t="s">
        <v>7</v>
      </c>
      <c r="E2719" t="s">
        <v>8</v>
      </c>
      <c r="F2719" s="1">
        <v>8195</v>
      </c>
    </row>
    <row r="2720" spans="1:7" x14ac:dyDescent="0.25">
      <c r="A2720">
        <v>2006</v>
      </c>
      <c r="B2720" t="s">
        <v>6</v>
      </c>
      <c r="C2720" t="s">
        <v>49</v>
      </c>
      <c r="D2720" t="s">
        <v>7</v>
      </c>
      <c r="E2720" t="s">
        <v>8</v>
      </c>
      <c r="F2720" s="1">
        <v>8230</v>
      </c>
    </row>
    <row r="2721" spans="1:7" x14ac:dyDescent="0.25">
      <c r="A2721">
        <v>2006</v>
      </c>
      <c r="B2721" t="s">
        <v>6</v>
      </c>
      <c r="C2721" t="s">
        <v>50</v>
      </c>
      <c r="D2721" t="s">
        <v>7</v>
      </c>
      <c r="E2721" t="s">
        <v>8</v>
      </c>
      <c r="F2721" s="1">
        <v>8147</v>
      </c>
      <c r="G2721" s="1">
        <f>SUM(F2721:F2725)</f>
        <v>39824</v>
      </c>
    </row>
    <row r="2722" spans="1:7" x14ac:dyDescent="0.25">
      <c r="A2722">
        <v>2006</v>
      </c>
      <c r="B2722" t="s">
        <v>6</v>
      </c>
      <c r="C2722" t="s">
        <v>51</v>
      </c>
      <c r="D2722" t="s">
        <v>7</v>
      </c>
      <c r="E2722" t="s">
        <v>8</v>
      </c>
      <c r="F2722" s="1">
        <v>8346</v>
      </c>
    </row>
    <row r="2723" spans="1:7" x14ac:dyDescent="0.25">
      <c r="A2723">
        <v>2006</v>
      </c>
      <c r="B2723" t="s">
        <v>6</v>
      </c>
      <c r="C2723" t="s">
        <v>52</v>
      </c>
      <c r="D2723" t="s">
        <v>7</v>
      </c>
      <c r="E2723" t="s">
        <v>8</v>
      </c>
      <c r="F2723" s="1">
        <v>7976</v>
      </c>
    </row>
    <row r="2724" spans="1:7" x14ac:dyDescent="0.25">
      <c r="A2724">
        <v>2006</v>
      </c>
      <c r="B2724" t="s">
        <v>6</v>
      </c>
      <c r="C2724" t="s">
        <v>53</v>
      </c>
      <c r="D2724" t="s">
        <v>7</v>
      </c>
      <c r="E2724" t="s">
        <v>8</v>
      </c>
      <c r="F2724" s="1">
        <v>7768</v>
      </c>
    </row>
    <row r="2725" spans="1:7" x14ac:dyDescent="0.25">
      <c r="A2725">
        <v>2006</v>
      </c>
      <c r="B2725" t="s">
        <v>6</v>
      </c>
      <c r="C2725" t="s">
        <v>54</v>
      </c>
      <c r="D2725" t="s">
        <v>7</v>
      </c>
      <c r="E2725" t="s">
        <v>8</v>
      </c>
      <c r="F2725" s="1">
        <v>7587</v>
      </c>
    </row>
    <row r="2726" spans="1:7" x14ac:dyDescent="0.25">
      <c r="A2726">
        <v>2006</v>
      </c>
      <c r="B2726" t="s">
        <v>6</v>
      </c>
      <c r="C2726" t="s">
        <v>55</v>
      </c>
      <c r="D2726" t="s">
        <v>7</v>
      </c>
      <c r="E2726" t="s">
        <v>8</v>
      </c>
      <c r="F2726" s="1">
        <v>7489</v>
      </c>
      <c r="G2726" s="1">
        <f>SUM(F2726:F2730)</f>
        <v>35700</v>
      </c>
    </row>
    <row r="2727" spans="1:7" x14ac:dyDescent="0.25">
      <c r="A2727">
        <v>2006</v>
      </c>
      <c r="B2727" t="s">
        <v>6</v>
      </c>
      <c r="C2727" t="s">
        <v>56</v>
      </c>
      <c r="D2727" t="s">
        <v>7</v>
      </c>
      <c r="E2727" t="s">
        <v>8</v>
      </c>
      <c r="F2727" s="1">
        <v>7300</v>
      </c>
    </row>
    <row r="2728" spans="1:7" x14ac:dyDescent="0.25">
      <c r="A2728">
        <v>2006</v>
      </c>
      <c r="B2728" t="s">
        <v>6</v>
      </c>
      <c r="C2728" t="s">
        <v>57</v>
      </c>
      <c r="D2728" t="s">
        <v>7</v>
      </c>
      <c r="E2728" t="s">
        <v>8</v>
      </c>
      <c r="F2728" s="1">
        <v>7129</v>
      </c>
    </row>
    <row r="2729" spans="1:7" x14ac:dyDescent="0.25">
      <c r="A2729">
        <v>2006</v>
      </c>
      <c r="B2729" t="s">
        <v>6</v>
      </c>
      <c r="C2729" t="s">
        <v>58</v>
      </c>
      <c r="D2729" t="s">
        <v>7</v>
      </c>
      <c r="E2729" t="s">
        <v>8</v>
      </c>
      <c r="F2729" s="1">
        <v>7057</v>
      </c>
    </row>
    <row r="2730" spans="1:7" x14ac:dyDescent="0.25">
      <c r="A2730">
        <v>2006</v>
      </c>
      <c r="B2730" t="s">
        <v>6</v>
      </c>
      <c r="C2730" t="s">
        <v>59</v>
      </c>
      <c r="D2730" t="s">
        <v>7</v>
      </c>
      <c r="E2730" t="s">
        <v>8</v>
      </c>
      <c r="F2730" s="1">
        <v>6725</v>
      </c>
    </row>
    <row r="2731" spans="1:7" x14ac:dyDescent="0.25">
      <c r="A2731">
        <v>2006</v>
      </c>
      <c r="B2731" t="s">
        <v>6</v>
      </c>
      <c r="C2731" t="s">
        <v>60</v>
      </c>
      <c r="D2731" t="s">
        <v>7</v>
      </c>
      <c r="E2731" t="s">
        <v>8</v>
      </c>
      <c r="F2731" s="1">
        <v>6474</v>
      </c>
      <c r="G2731" s="1">
        <f>SUM(F2731:F2735)</f>
        <v>30903</v>
      </c>
    </row>
    <row r="2732" spans="1:7" x14ac:dyDescent="0.25">
      <c r="A2732">
        <v>2006</v>
      </c>
      <c r="B2732" t="s">
        <v>6</v>
      </c>
      <c r="C2732" t="s">
        <v>61</v>
      </c>
      <c r="D2732" t="s">
        <v>7</v>
      </c>
      <c r="E2732" t="s">
        <v>8</v>
      </c>
      <c r="F2732" s="1">
        <v>6501</v>
      </c>
    </row>
    <row r="2733" spans="1:7" x14ac:dyDescent="0.25">
      <c r="A2733">
        <v>2006</v>
      </c>
      <c r="B2733" t="s">
        <v>6</v>
      </c>
      <c r="C2733" t="s">
        <v>62</v>
      </c>
      <c r="D2733" t="s">
        <v>7</v>
      </c>
      <c r="E2733" t="s">
        <v>8</v>
      </c>
      <c r="F2733" s="1">
        <v>6199</v>
      </c>
    </row>
    <row r="2734" spans="1:7" x14ac:dyDescent="0.25">
      <c r="A2734">
        <v>2006</v>
      </c>
      <c r="B2734" t="s">
        <v>6</v>
      </c>
      <c r="C2734" t="s">
        <v>63</v>
      </c>
      <c r="D2734" t="s">
        <v>7</v>
      </c>
      <c r="E2734" t="s">
        <v>8</v>
      </c>
      <c r="F2734" s="1">
        <v>6118</v>
      </c>
    </row>
    <row r="2735" spans="1:7" x14ac:dyDescent="0.25">
      <c r="A2735">
        <v>2006</v>
      </c>
      <c r="B2735" t="s">
        <v>6</v>
      </c>
      <c r="C2735" t="s">
        <v>64</v>
      </c>
      <c r="D2735" t="s">
        <v>7</v>
      </c>
      <c r="E2735" t="s">
        <v>8</v>
      </c>
      <c r="F2735" s="1">
        <v>5611</v>
      </c>
    </row>
    <row r="2736" spans="1:7" x14ac:dyDescent="0.25">
      <c r="A2736">
        <v>2006</v>
      </c>
      <c r="B2736" t="s">
        <v>6</v>
      </c>
      <c r="C2736" t="s">
        <v>65</v>
      </c>
      <c r="D2736" t="s">
        <v>7</v>
      </c>
      <c r="E2736" t="s">
        <v>8</v>
      </c>
      <c r="F2736" s="1">
        <v>5623</v>
      </c>
      <c r="G2736" s="1">
        <f>SUM(F2736:F2740)</f>
        <v>27055</v>
      </c>
    </row>
    <row r="2737" spans="1:7" x14ac:dyDescent="0.25">
      <c r="A2737">
        <v>2006</v>
      </c>
      <c r="B2737" t="s">
        <v>6</v>
      </c>
      <c r="C2737" t="s">
        <v>66</v>
      </c>
      <c r="D2737" t="s">
        <v>7</v>
      </c>
      <c r="E2737" t="s">
        <v>8</v>
      </c>
      <c r="F2737" s="1">
        <v>5546</v>
      </c>
    </row>
    <row r="2738" spans="1:7" x14ac:dyDescent="0.25">
      <c r="A2738">
        <v>2006</v>
      </c>
      <c r="B2738" t="s">
        <v>6</v>
      </c>
      <c r="C2738" t="s">
        <v>67</v>
      </c>
      <c r="D2738" t="s">
        <v>7</v>
      </c>
      <c r="E2738" t="s">
        <v>8</v>
      </c>
      <c r="F2738" s="1">
        <v>5533</v>
      </c>
    </row>
    <row r="2739" spans="1:7" x14ac:dyDescent="0.25">
      <c r="A2739">
        <v>2006</v>
      </c>
      <c r="B2739" t="s">
        <v>6</v>
      </c>
      <c r="C2739" t="s">
        <v>68</v>
      </c>
      <c r="D2739" t="s">
        <v>7</v>
      </c>
      <c r="E2739" t="s">
        <v>8</v>
      </c>
      <c r="F2739" s="1">
        <v>5321</v>
      </c>
    </row>
    <row r="2740" spans="1:7" x14ac:dyDescent="0.25">
      <c r="A2740">
        <v>2006</v>
      </c>
      <c r="B2740" t="s">
        <v>6</v>
      </c>
      <c r="C2740" t="s">
        <v>69</v>
      </c>
      <c r="D2740" t="s">
        <v>7</v>
      </c>
      <c r="E2740" t="s">
        <v>8</v>
      </c>
      <c r="F2740" s="1">
        <v>5032</v>
      </c>
    </row>
    <row r="2741" spans="1:7" x14ac:dyDescent="0.25">
      <c r="A2741">
        <v>2006</v>
      </c>
      <c r="B2741" t="s">
        <v>6</v>
      </c>
      <c r="C2741" t="s">
        <v>70</v>
      </c>
      <c r="D2741" t="s">
        <v>7</v>
      </c>
      <c r="E2741" t="s">
        <v>8</v>
      </c>
      <c r="F2741" s="1">
        <v>4378</v>
      </c>
      <c r="G2741" s="1">
        <f>SUM(F2741:F2745)</f>
        <v>21129</v>
      </c>
    </row>
    <row r="2742" spans="1:7" x14ac:dyDescent="0.25">
      <c r="A2742">
        <v>2006</v>
      </c>
      <c r="B2742" t="s">
        <v>6</v>
      </c>
      <c r="C2742" t="s">
        <v>71</v>
      </c>
      <c r="D2742" t="s">
        <v>7</v>
      </c>
      <c r="E2742" t="s">
        <v>8</v>
      </c>
      <c r="F2742" s="1">
        <v>4287</v>
      </c>
    </row>
    <row r="2743" spans="1:7" x14ac:dyDescent="0.25">
      <c r="A2743">
        <v>2006</v>
      </c>
      <c r="B2743" t="s">
        <v>6</v>
      </c>
      <c r="C2743" t="s">
        <v>72</v>
      </c>
      <c r="D2743" t="s">
        <v>7</v>
      </c>
      <c r="E2743" t="s">
        <v>8</v>
      </c>
      <c r="F2743" s="1">
        <v>4341</v>
      </c>
    </row>
    <row r="2744" spans="1:7" x14ac:dyDescent="0.25">
      <c r="A2744">
        <v>2006</v>
      </c>
      <c r="B2744" t="s">
        <v>6</v>
      </c>
      <c r="C2744" t="s">
        <v>73</v>
      </c>
      <c r="D2744" t="s">
        <v>7</v>
      </c>
      <c r="E2744" t="s">
        <v>8</v>
      </c>
      <c r="F2744" s="1">
        <v>4244</v>
      </c>
    </row>
    <row r="2745" spans="1:7" x14ac:dyDescent="0.25">
      <c r="A2745">
        <v>2006</v>
      </c>
      <c r="B2745" t="s">
        <v>6</v>
      </c>
      <c r="C2745" t="s">
        <v>74</v>
      </c>
      <c r="D2745" t="s">
        <v>7</v>
      </c>
      <c r="E2745" t="s">
        <v>8</v>
      </c>
      <c r="F2745" s="1">
        <v>3879</v>
      </c>
    </row>
    <row r="2746" spans="1:7" x14ac:dyDescent="0.25">
      <c r="A2746">
        <v>2006</v>
      </c>
      <c r="B2746" t="s">
        <v>6</v>
      </c>
      <c r="C2746" t="s">
        <v>75</v>
      </c>
      <c r="D2746" t="s">
        <v>7</v>
      </c>
      <c r="E2746" t="s">
        <v>8</v>
      </c>
      <c r="F2746" s="1">
        <v>3927</v>
      </c>
      <c r="G2746" s="1">
        <f>SUM(F2746:F2750)</f>
        <v>19154</v>
      </c>
    </row>
    <row r="2747" spans="1:7" x14ac:dyDescent="0.25">
      <c r="A2747">
        <v>2006</v>
      </c>
      <c r="B2747" t="s">
        <v>6</v>
      </c>
      <c r="C2747" t="s">
        <v>76</v>
      </c>
      <c r="D2747" t="s">
        <v>7</v>
      </c>
      <c r="E2747" t="s">
        <v>8</v>
      </c>
      <c r="F2747" s="1">
        <v>4056</v>
      </c>
    </row>
    <row r="2748" spans="1:7" x14ac:dyDescent="0.25">
      <c r="A2748">
        <v>2006</v>
      </c>
      <c r="B2748" t="s">
        <v>6</v>
      </c>
      <c r="C2748" t="s">
        <v>77</v>
      </c>
      <c r="D2748" t="s">
        <v>7</v>
      </c>
      <c r="E2748" t="s">
        <v>8</v>
      </c>
      <c r="F2748" s="1">
        <v>3853</v>
      </c>
    </row>
    <row r="2749" spans="1:7" x14ac:dyDescent="0.25">
      <c r="A2749">
        <v>2006</v>
      </c>
      <c r="B2749" t="s">
        <v>6</v>
      </c>
      <c r="C2749" t="s">
        <v>78</v>
      </c>
      <c r="D2749" t="s">
        <v>7</v>
      </c>
      <c r="E2749" t="s">
        <v>8</v>
      </c>
      <c r="F2749" s="1">
        <v>3673</v>
      </c>
    </row>
    <row r="2750" spans="1:7" x14ac:dyDescent="0.25">
      <c r="A2750">
        <v>2006</v>
      </c>
      <c r="B2750" t="s">
        <v>6</v>
      </c>
      <c r="C2750" t="s">
        <v>79</v>
      </c>
      <c r="D2750" t="s">
        <v>7</v>
      </c>
      <c r="E2750" t="s">
        <v>8</v>
      </c>
      <c r="F2750" s="1">
        <v>3645</v>
      </c>
    </row>
    <row r="2751" spans="1:7" x14ac:dyDescent="0.25">
      <c r="A2751">
        <v>2006</v>
      </c>
      <c r="B2751" t="s">
        <v>6</v>
      </c>
      <c r="C2751" t="s">
        <v>80</v>
      </c>
      <c r="D2751" t="s">
        <v>7</v>
      </c>
      <c r="E2751" t="s">
        <v>8</v>
      </c>
      <c r="F2751" s="1">
        <v>3439</v>
      </c>
      <c r="G2751" s="1">
        <f>SUM(F2751:F2755)</f>
        <v>16856</v>
      </c>
    </row>
    <row r="2752" spans="1:7" x14ac:dyDescent="0.25">
      <c r="A2752">
        <v>2006</v>
      </c>
      <c r="B2752" t="s">
        <v>6</v>
      </c>
      <c r="C2752" t="s">
        <v>81</v>
      </c>
      <c r="D2752" t="s">
        <v>7</v>
      </c>
      <c r="E2752" t="s">
        <v>8</v>
      </c>
      <c r="F2752" s="1">
        <v>3393</v>
      </c>
    </row>
    <row r="2753" spans="1:7" x14ac:dyDescent="0.25">
      <c r="A2753">
        <v>2006</v>
      </c>
      <c r="B2753" t="s">
        <v>6</v>
      </c>
      <c r="C2753" t="s">
        <v>82</v>
      </c>
      <c r="D2753" t="s">
        <v>7</v>
      </c>
      <c r="E2753" t="s">
        <v>8</v>
      </c>
      <c r="F2753" s="1">
        <v>3294</v>
      </c>
    </row>
    <row r="2754" spans="1:7" x14ac:dyDescent="0.25">
      <c r="A2754">
        <v>2006</v>
      </c>
      <c r="B2754" t="s">
        <v>6</v>
      </c>
      <c r="C2754" t="s">
        <v>83</v>
      </c>
      <c r="D2754" t="s">
        <v>7</v>
      </c>
      <c r="E2754" t="s">
        <v>8</v>
      </c>
      <c r="F2754" s="1">
        <v>3265</v>
      </c>
    </row>
    <row r="2755" spans="1:7" x14ac:dyDescent="0.25">
      <c r="A2755">
        <v>2006</v>
      </c>
      <c r="B2755" t="s">
        <v>6</v>
      </c>
      <c r="C2755" t="s">
        <v>84</v>
      </c>
      <c r="D2755" t="s">
        <v>7</v>
      </c>
      <c r="E2755" t="s">
        <v>8</v>
      </c>
      <c r="F2755" s="1">
        <v>3465</v>
      </c>
    </row>
    <row r="2756" spans="1:7" x14ac:dyDescent="0.25">
      <c r="A2756">
        <v>2006</v>
      </c>
      <c r="B2756" t="s">
        <v>6</v>
      </c>
      <c r="C2756" t="s">
        <v>85</v>
      </c>
      <c r="D2756" t="s">
        <v>7</v>
      </c>
      <c r="E2756" t="s">
        <v>8</v>
      </c>
      <c r="F2756" s="1">
        <v>3400</v>
      </c>
      <c r="G2756" s="1">
        <f>SUM(F2756:F2760)</f>
        <v>14785</v>
      </c>
    </row>
    <row r="2757" spans="1:7" x14ac:dyDescent="0.25">
      <c r="A2757">
        <v>2006</v>
      </c>
      <c r="B2757" t="s">
        <v>6</v>
      </c>
      <c r="C2757" t="s">
        <v>86</v>
      </c>
      <c r="D2757" t="s">
        <v>7</v>
      </c>
      <c r="E2757" t="s">
        <v>8</v>
      </c>
      <c r="F2757" s="1">
        <v>3222</v>
      </c>
    </row>
    <row r="2758" spans="1:7" x14ac:dyDescent="0.25">
      <c r="A2758">
        <v>2006</v>
      </c>
      <c r="B2758" t="s">
        <v>6</v>
      </c>
      <c r="C2758" t="s">
        <v>87</v>
      </c>
      <c r="D2758" t="s">
        <v>7</v>
      </c>
      <c r="E2758" t="s">
        <v>8</v>
      </c>
      <c r="F2758" s="1">
        <v>2905</v>
      </c>
    </row>
    <row r="2759" spans="1:7" x14ac:dyDescent="0.25">
      <c r="A2759">
        <v>2006</v>
      </c>
      <c r="B2759" t="s">
        <v>6</v>
      </c>
      <c r="C2759" t="s">
        <v>88</v>
      </c>
      <c r="D2759" t="s">
        <v>7</v>
      </c>
      <c r="E2759" t="s">
        <v>8</v>
      </c>
      <c r="F2759" s="1">
        <v>2809</v>
      </c>
    </row>
    <row r="2760" spans="1:7" x14ac:dyDescent="0.25">
      <c r="A2760">
        <v>2006</v>
      </c>
      <c r="B2760" t="s">
        <v>6</v>
      </c>
      <c r="C2760" t="s">
        <v>89</v>
      </c>
      <c r="D2760" t="s">
        <v>7</v>
      </c>
      <c r="E2760" t="s">
        <v>8</v>
      </c>
      <c r="F2760" s="1">
        <v>2449</v>
      </c>
    </row>
    <row r="2761" spans="1:7" x14ac:dyDescent="0.25">
      <c r="A2761">
        <v>2006</v>
      </c>
      <c r="B2761" t="s">
        <v>6</v>
      </c>
      <c r="C2761" t="s">
        <v>90</v>
      </c>
      <c r="D2761" t="s">
        <v>7</v>
      </c>
      <c r="E2761" t="s">
        <v>8</v>
      </c>
      <c r="F2761" s="1">
        <v>2169</v>
      </c>
      <c r="G2761" s="1">
        <f>SUM(F2761:F2765)</f>
        <v>9075</v>
      </c>
    </row>
    <row r="2762" spans="1:7" x14ac:dyDescent="0.25">
      <c r="A2762">
        <v>2006</v>
      </c>
      <c r="B2762" t="s">
        <v>6</v>
      </c>
      <c r="C2762" t="s">
        <v>91</v>
      </c>
      <c r="D2762" t="s">
        <v>7</v>
      </c>
      <c r="E2762" t="s">
        <v>8</v>
      </c>
      <c r="F2762" s="1">
        <v>2000</v>
      </c>
    </row>
    <row r="2763" spans="1:7" x14ac:dyDescent="0.25">
      <c r="A2763">
        <v>2006</v>
      </c>
      <c r="B2763" t="s">
        <v>6</v>
      </c>
      <c r="C2763" t="s">
        <v>92</v>
      </c>
      <c r="D2763" t="s">
        <v>7</v>
      </c>
      <c r="E2763" t="s">
        <v>8</v>
      </c>
      <c r="F2763" s="1">
        <v>1901</v>
      </c>
    </row>
    <row r="2764" spans="1:7" x14ac:dyDescent="0.25">
      <c r="A2764">
        <v>2006</v>
      </c>
      <c r="B2764" t="s">
        <v>6</v>
      </c>
      <c r="C2764" t="s">
        <v>93</v>
      </c>
      <c r="D2764" t="s">
        <v>7</v>
      </c>
      <c r="E2764" t="s">
        <v>8</v>
      </c>
      <c r="F2764" s="1">
        <v>1552</v>
      </c>
    </row>
    <row r="2765" spans="1:7" x14ac:dyDescent="0.25">
      <c r="A2765">
        <v>2006</v>
      </c>
      <c r="B2765" t="s">
        <v>6</v>
      </c>
      <c r="C2765" t="s">
        <v>94</v>
      </c>
      <c r="D2765" t="s">
        <v>7</v>
      </c>
      <c r="E2765" t="s">
        <v>8</v>
      </c>
      <c r="F2765" s="1">
        <v>1453</v>
      </c>
    </row>
    <row r="2766" spans="1:7" x14ac:dyDescent="0.25">
      <c r="A2766">
        <v>2006</v>
      </c>
      <c r="B2766" t="s">
        <v>6</v>
      </c>
      <c r="C2766" t="s">
        <v>95</v>
      </c>
      <c r="D2766" t="s">
        <v>7</v>
      </c>
      <c r="E2766" t="s">
        <v>8</v>
      </c>
      <c r="F2766" s="1">
        <v>1370</v>
      </c>
      <c r="G2766" s="1">
        <f>SUM(F2766:F2770)</f>
        <v>4092</v>
      </c>
    </row>
    <row r="2767" spans="1:7" x14ac:dyDescent="0.25">
      <c r="A2767">
        <v>2006</v>
      </c>
      <c r="B2767" t="s">
        <v>6</v>
      </c>
      <c r="C2767" t="s">
        <v>96</v>
      </c>
      <c r="D2767" t="s">
        <v>7</v>
      </c>
      <c r="E2767" t="s">
        <v>8</v>
      </c>
      <c r="F2767">
        <v>871</v>
      </c>
    </row>
    <row r="2768" spans="1:7" x14ac:dyDescent="0.25">
      <c r="A2768">
        <v>2006</v>
      </c>
      <c r="B2768" t="s">
        <v>6</v>
      </c>
      <c r="C2768" t="s">
        <v>97</v>
      </c>
      <c r="D2768" t="s">
        <v>7</v>
      </c>
      <c r="E2768" t="s">
        <v>8</v>
      </c>
      <c r="F2768">
        <v>685</v>
      </c>
    </row>
    <row r="2769" spans="1:7" x14ac:dyDescent="0.25">
      <c r="A2769">
        <v>2006</v>
      </c>
      <c r="B2769" t="s">
        <v>6</v>
      </c>
      <c r="C2769" t="s">
        <v>98</v>
      </c>
      <c r="D2769" t="s">
        <v>7</v>
      </c>
      <c r="E2769" t="s">
        <v>8</v>
      </c>
      <c r="F2769">
        <v>632</v>
      </c>
    </row>
    <row r="2770" spans="1:7" x14ac:dyDescent="0.25">
      <c r="A2770">
        <v>2006</v>
      </c>
      <c r="B2770" t="s">
        <v>6</v>
      </c>
      <c r="C2770" t="s">
        <v>99</v>
      </c>
      <c r="D2770" t="s">
        <v>7</v>
      </c>
      <c r="E2770" t="s">
        <v>8</v>
      </c>
      <c r="F2770">
        <v>534</v>
      </c>
    </row>
    <row r="2771" spans="1:7" x14ac:dyDescent="0.25">
      <c r="A2771">
        <v>2006</v>
      </c>
      <c r="B2771" t="s">
        <v>6</v>
      </c>
      <c r="C2771" t="s">
        <v>100</v>
      </c>
      <c r="D2771" t="s">
        <v>7</v>
      </c>
      <c r="E2771" t="s">
        <v>8</v>
      </c>
      <c r="F2771">
        <v>528</v>
      </c>
      <c r="G2771" s="1">
        <f>SUM(F2771:F2775)</f>
        <v>1739</v>
      </c>
    </row>
    <row r="2772" spans="1:7" x14ac:dyDescent="0.25">
      <c r="A2772">
        <v>2006</v>
      </c>
      <c r="B2772" t="s">
        <v>6</v>
      </c>
      <c r="C2772" t="s">
        <v>101</v>
      </c>
      <c r="D2772" t="s">
        <v>7</v>
      </c>
      <c r="E2772" t="s">
        <v>8</v>
      </c>
      <c r="F2772">
        <v>449</v>
      </c>
    </row>
    <row r="2773" spans="1:7" x14ac:dyDescent="0.25">
      <c r="A2773">
        <v>2006</v>
      </c>
      <c r="B2773" t="s">
        <v>6</v>
      </c>
      <c r="C2773" t="s">
        <v>102</v>
      </c>
      <c r="D2773" t="s">
        <v>7</v>
      </c>
      <c r="E2773" t="s">
        <v>8</v>
      </c>
      <c r="F2773">
        <v>345</v>
      </c>
    </row>
    <row r="2774" spans="1:7" x14ac:dyDescent="0.25">
      <c r="A2774">
        <v>2006</v>
      </c>
      <c r="B2774" t="s">
        <v>6</v>
      </c>
      <c r="C2774" t="s">
        <v>103</v>
      </c>
      <c r="D2774" t="s">
        <v>7</v>
      </c>
      <c r="E2774" t="s">
        <v>8</v>
      </c>
      <c r="F2774">
        <v>290</v>
      </c>
    </row>
    <row r="2775" spans="1:7" x14ac:dyDescent="0.25">
      <c r="A2775">
        <v>2006</v>
      </c>
      <c r="B2775" t="s">
        <v>6</v>
      </c>
      <c r="C2775" t="s">
        <v>104</v>
      </c>
      <c r="D2775" t="s">
        <v>7</v>
      </c>
      <c r="E2775" t="s">
        <v>8</v>
      </c>
      <c r="F2775">
        <v>127</v>
      </c>
    </row>
    <row r="2776" spans="1:7" x14ac:dyDescent="0.25">
      <c r="A2776">
        <v>2006</v>
      </c>
      <c r="B2776" t="s">
        <v>6</v>
      </c>
      <c r="C2776" t="s">
        <v>105</v>
      </c>
      <c r="D2776" t="s">
        <v>7</v>
      </c>
      <c r="E2776" t="s">
        <v>8</v>
      </c>
      <c r="F2776">
        <v>114</v>
      </c>
      <c r="G2776" s="1">
        <f>SUM(F2776:F2781)</f>
        <v>299</v>
      </c>
    </row>
    <row r="2777" spans="1:7" x14ac:dyDescent="0.25">
      <c r="A2777">
        <v>2006</v>
      </c>
      <c r="B2777" t="s">
        <v>6</v>
      </c>
      <c r="C2777" t="s">
        <v>106</v>
      </c>
      <c r="D2777" t="s">
        <v>7</v>
      </c>
      <c r="E2777" t="s">
        <v>8</v>
      </c>
      <c r="F2777">
        <v>82</v>
      </c>
    </row>
    <row r="2778" spans="1:7" x14ac:dyDescent="0.25">
      <c r="A2778">
        <v>2006</v>
      </c>
      <c r="B2778" t="s">
        <v>6</v>
      </c>
      <c r="C2778" t="s">
        <v>107</v>
      </c>
      <c r="D2778" t="s">
        <v>7</v>
      </c>
      <c r="E2778" t="s">
        <v>8</v>
      </c>
      <c r="F2778">
        <v>57</v>
      </c>
    </row>
    <row r="2779" spans="1:7" x14ac:dyDescent="0.25">
      <c r="A2779">
        <v>2006</v>
      </c>
      <c r="B2779" t="s">
        <v>6</v>
      </c>
      <c r="C2779" t="s">
        <v>108</v>
      </c>
      <c r="D2779" t="s">
        <v>7</v>
      </c>
      <c r="E2779" t="s">
        <v>8</v>
      </c>
      <c r="F2779">
        <v>19</v>
      </c>
    </row>
    <row r="2780" spans="1:7" x14ac:dyDescent="0.25">
      <c r="A2780">
        <v>2006</v>
      </c>
      <c r="B2780" t="s">
        <v>6</v>
      </c>
      <c r="C2780" t="s">
        <v>109</v>
      </c>
      <c r="D2780" t="s">
        <v>7</v>
      </c>
      <c r="E2780" t="s">
        <v>8</v>
      </c>
      <c r="F2780">
        <v>17</v>
      </c>
    </row>
    <row r="2781" spans="1:7" x14ac:dyDescent="0.25">
      <c r="A2781">
        <v>2006</v>
      </c>
      <c r="B2781" t="s">
        <v>6</v>
      </c>
      <c r="C2781" t="s">
        <v>110</v>
      </c>
      <c r="D2781" t="s">
        <v>7</v>
      </c>
      <c r="E2781" t="s">
        <v>8</v>
      </c>
      <c r="F2781">
        <v>10</v>
      </c>
    </row>
    <row r="2782" spans="1:7" x14ac:dyDescent="0.25">
      <c r="A2782">
        <v>2006</v>
      </c>
      <c r="B2782" t="s">
        <v>6</v>
      </c>
      <c r="C2782" t="s">
        <v>111</v>
      </c>
      <c r="D2782" t="s">
        <v>7</v>
      </c>
      <c r="E2782" t="s">
        <v>8</v>
      </c>
      <c r="F2782">
        <v>0</v>
      </c>
    </row>
    <row r="2783" spans="1:7" x14ac:dyDescent="0.25">
      <c r="A2783">
        <v>2007</v>
      </c>
      <c r="B2783" t="s">
        <v>6</v>
      </c>
      <c r="C2783" t="s">
        <v>7</v>
      </c>
      <c r="D2783" t="s">
        <v>7</v>
      </c>
      <c r="E2783" t="s">
        <v>8</v>
      </c>
      <c r="F2783" s="1">
        <v>476187</v>
      </c>
      <c r="G2783" s="1">
        <f>F2783</f>
        <v>476187</v>
      </c>
    </row>
    <row r="2784" spans="1:7" x14ac:dyDescent="0.25">
      <c r="A2784">
        <v>2007</v>
      </c>
      <c r="B2784" t="s">
        <v>6</v>
      </c>
      <c r="C2784" t="s">
        <v>9</v>
      </c>
      <c r="D2784" t="s">
        <v>7</v>
      </c>
      <c r="E2784" t="s">
        <v>8</v>
      </c>
      <c r="F2784" s="1">
        <v>5502</v>
      </c>
      <c r="G2784" s="1">
        <f>SUM(F2784:F2788)</f>
        <v>27920</v>
      </c>
    </row>
    <row r="2785" spans="1:7" x14ac:dyDescent="0.25">
      <c r="A2785">
        <v>2007</v>
      </c>
      <c r="B2785" t="s">
        <v>6</v>
      </c>
      <c r="C2785" t="s">
        <v>11</v>
      </c>
      <c r="D2785" t="s">
        <v>7</v>
      </c>
      <c r="E2785" t="s">
        <v>8</v>
      </c>
      <c r="F2785" s="1">
        <v>5454</v>
      </c>
    </row>
    <row r="2786" spans="1:7" x14ac:dyDescent="0.25">
      <c r="A2786">
        <v>2007</v>
      </c>
      <c r="B2786" t="s">
        <v>6</v>
      </c>
      <c r="C2786" t="s">
        <v>12</v>
      </c>
      <c r="D2786" t="s">
        <v>7</v>
      </c>
      <c r="E2786" t="s">
        <v>8</v>
      </c>
      <c r="F2786" s="1">
        <v>5711</v>
      </c>
    </row>
    <row r="2787" spans="1:7" x14ac:dyDescent="0.25">
      <c r="A2787">
        <v>2007</v>
      </c>
      <c r="B2787" t="s">
        <v>6</v>
      </c>
      <c r="C2787" t="s">
        <v>13</v>
      </c>
      <c r="D2787" t="s">
        <v>7</v>
      </c>
      <c r="E2787" t="s">
        <v>8</v>
      </c>
      <c r="F2787" s="1">
        <v>5557</v>
      </c>
    </row>
    <row r="2788" spans="1:7" x14ac:dyDescent="0.25">
      <c r="A2788">
        <v>2007</v>
      </c>
      <c r="B2788" t="s">
        <v>6</v>
      </c>
      <c r="C2788" t="s">
        <v>14</v>
      </c>
      <c r="D2788" t="s">
        <v>7</v>
      </c>
      <c r="E2788" t="s">
        <v>8</v>
      </c>
      <c r="F2788" s="1">
        <v>5696</v>
      </c>
    </row>
    <row r="2789" spans="1:7" x14ac:dyDescent="0.25">
      <c r="A2789">
        <v>2007</v>
      </c>
      <c r="B2789" t="s">
        <v>6</v>
      </c>
      <c r="C2789" t="s">
        <v>15</v>
      </c>
      <c r="D2789" t="s">
        <v>7</v>
      </c>
      <c r="E2789" t="s">
        <v>8</v>
      </c>
      <c r="F2789" s="1">
        <v>5771</v>
      </c>
      <c r="G2789" s="1">
        <f>SUM(F2789:F2793)</f>
        <v>29446</v>
      </c>
    </row>
    <row r="2790" spans="1:7" x14ac:dyDescent="0.25">
      <c r="A2790">
        <v>2007</v>
      </c>
      <c r="B2790" t="s">
        <v>6</v>
      </c>
      <c r="C2790" t="s">
        <v>16</v>
      </c>
      <c r="D2790" t="s">
        <v>7</v>
      </c>
      <c r="E2790" t="s">
        <v>8</v>
      </c>
      <c r="F2790" s="1">
        <v>6031</v>
      </c>
    </row>
    <row r="2791" spans="1:7" x14ac:dyDescent="0.25">
      <c r="A2791">
        <v>2007</v>
      </c>
      <c r="B2791" t="s">
        <v>6</v>
      </c>
      <c r="C2791" t="s">
        <v>17</v>
      </c>
      <c r="D2791" t="s">
        <v>7</v>
      </c>
      <c r="E2791" t="s">
        <v>8</v>
      </c>
      <c r="F2791" s="1">
        <v>5975</v>
      </c>
    </row>
    <row r="2792" spans="1:7" x14ac:dyDescent="0.25">
      <c r="A2792">
        <v>2007</v>
      </c>
      <c r="B2792" t="s">
        <v>6</v>
      </c>
      <c r="C2792" t="s">
        <v>18</v>
      </c>
      <c r="D2792" t="s">
        <v>7</v>
      </c>
      <c r="E2792" t="s">
        <v>8</v>
      </c>
      <c r="F2792" s="1">
        <v>5719</v>
      </c>
    </row>
    <row r="2793" spans="1:7" x14ac:dyDescent="0.25">
      <c r="A2793">
        <v>2007</v>
      </c>
      <c r="B2793" t="s">
        <v>6</v>
      </c>
      <c r="C2793" t="s">
        <v>19</v>
      </c>
      <c r="D2793" t="s">
        <v>7</v>
      </c>
      <c r="E2793" t="s">
        <v>8</v>
      </c>
      <c r="F2793" s="1">
        <v>5950</v>
      </c>
    </row>
    <row r="2794" spans="1:7" x14ac:dyDescent="0.25">
      <c r="A2794">
        <v>2007</v>
      </c>
      <c r="B2794" t="s">
        <v>6</v>
      </c>
      <c r="C2794" t="s">
        <v>20</v>
      </c>
      <c r="D2794" t="s">
        <v>7</v>
      </c>
      <c r="E2794" t="s">
        <v>8</v>
      </c>
      <c r="F2794" s="1">
        <v>6159</v>
      </c>
      <c r="G2794" s="1">
        <f>SUM(F2794:F2798)</f>
        <v>29907</v>
      </c>
    </row>
    <row r="2795" spans="1:7" x14ac:dyDescent="0.25">
      <c r="A2795">
        <v>2007</v>
      </c>
      <c r="B2795" t="s">
        <v>6</v>
      </c>
      <c r="C2795" t="s">
        <v>21</v>
      </c>
      <c r="D2795" t="s">
        <v>7</v>
      </c>
      <c r="E2795" t="s">
        <v>8</v>
      </c>
      <c r="F2795" s="1">
        <v>6007</v>
      </c>
    </row>
    <row r="2796" spans="1:7" x14ac:dyDescent="0.25">
      <c r="A2796">
        <v>2007</v>
      </c>
      <c r="B2796" t="s">
        <v>6</v>
      </c>
      <c r="C2796" t="s">
        <v>22</v>
      </c>
      <c r="D2796" t="s">
        <v>7</v>
      </c>
      <c r="E2796" t="s">
        <v>8</v>
      </c>
      <c r="F2796" s="1">
        <v>6042</v>
      </c>
    </row>
    <row r="2797" spans="1:7" x14ac:dyDescent="0.25">
      <c r="A2797">
        <v>2007</v>
      </c>
      <c r="B2797" t="s">
        <v>6</v>
      </c>
      <c r="C2797" t="s">
        <v>23</v>
      </c>
      <c r="D2797" t="s">
        <v>7</v>
      </c>
      <c r="E2797" t="s">
        <v>8</v>
      </c>
      <c r="F2797" s="1">
        <v>5879</v>
      </c>
    </row>
    <row r="2798" spans="1:7" x14ac:dyDescent="0.25">
      <c r="A2798">
        <v>2007</v>
      </c>
      <c r="B2798" t="s">
        <v>6</v>
      </c>
      <c r="C2798" t="s">
        <v>24</v>
      </c>
      <c r="D2798" t="s">
        <v>7</v>
      </c>
      <c r="E2798" t="s">
        <v>8</v>
      </c>
      <c r="F2798" s="1">
        <v>5820</v>
      </c>
    </row>
    <row r="2799" spans="1:7" x14ac:dyDescent="0.25">
      <c r="A2799">
        <v>2007</v>
      </c>
      <c r="B2799" t="s">
        <v>6</v>
      </c>
      <c r="C2799" t="s">
        <v>25</v>
      </c>
      <c r="D2799" t="s">
        <v>7</v>
      </c>
      <c r="E2799" t="s">
        <v>8</v>
      </c>
      <c r="F2799" s="1">
        <v>5653</v>
      </c>
      <c r="G2799" s="1">
        <f>SUM(F2799:F2803)</f>
        <v>27896</v>
      </c>
    </row>
    <row r="2800" spans="1:7" x14ac:dyDescent="0.25">
      <c r="A2800">
        <v>2007</v>
      </c>
      <c r="B2800" t="s">
        <v>6</v>
      </c>
      <c r="C2800" t="s">
        <v>26</v>
      </c>
      <c r="D2800" t="s">
        <v>7</v>
      </c>
      <c r="E2800" t="s">
        <v>8</v>
      </c>
      <c r="F2800" s="1">
        <v>5779</v>
      </c>
    </row>
    <row r="2801" spans="1:7" x14ac:dyDescent="0.25">
      <c r="A2801">
        <v>2007</v>
      </c>
      <c r="B2801" t="s">
        <v>6</v>
      </c>
      <c r="C2801" t="s">
        <v>27</v>
      </c>
      <c r="D2801" t="s">
        <v>7</v>
      </c>
      <c r="E2801" t="s">
        <v>8</v>
      </c>
      <c r="F2801" s="1">
        <v>5558</v>
      </c>
    </row>
    <row r="2802" spans="1:7" x14ac:dyDescent="0.25">
      <c r="A2802">
        <v>2007</v>
      </c>
      <c r="B2802" t="s">
        <v>6</v>
      </c>
      <c r="C2802" t="s">
        <v>28</v>
      </c>
      <c r="D2802" t="s">
        <v>7</v>
      </c>
      <c r="E2802" t="s">
        <v>8</v>
      </c>
      <c r="F2802" s="1">
        <v>5528</v>
      </c>
    </row>
    <row r="2803" spans="1:7" x14ac:dyDescent="0.25">
      <c r="A2803">
        <v>2007</v>
      </c>
      <c r="B2803" t="s">
        <v>6</v>
      </c>
      <c r="C2803" t="s">
        <v>29</v>
      </c>
      <c r="D2803" t="s">
        <v>7</v>
      </c>
      <c r="E2803" t="s">
        <v>8</v>
      </c>
      <c r="F2803" s="1">
        <v>5378</v>
      </c>
    </row>
    <row r="2804" spans="1:7" x14ac:dyDescent="0.25">
      <c r="A2804">
        <v>2007</v>
      </c>
      <c r="B2804" t="s">
        <v>6</v>
      </c>
      <c r="C2804" t="s">
        <v>30</v>
      </c>
      <c r="D2804" t="s">
        <v>7</v>
      </c>
      <c r="E2804" t="s">
        <v>8</v>
      </c>
      <c r="F2804" s="1">
        <v>5477</v>
      </c>
      <c r="G2804" s="1">
        <f>SUM(F2804:F2808)</f>
        <v>28232</v>
      </c>
    </row>
    <row r="2805" spans="1:7" x14ac:dyDescent="0.25">
      <c r="A2805">
        <v>2007</v>
      </c>
      <c r="B2805" t="s">
        <v>6</v>
      </c>
      <c r="C2805" t="s">
        <v>31</v>
      </c>
      <c r="D2805" t="s">
        <v>7</v>
      </c>
      <c r="E2805" t="s">
        <v>8</v>
      </c>
      <c r="F2805" s="1">
        <v>5433</v>
      </c>
    </row>
    <row r="2806" spans="1:7" x14ac:dyDescent="0.25">
      <c r="A2806">
        <v>2007</v>
      </c>
      <c r="B2806" t="s">
        <v>6</v>
      </c>
      <c r="C2806" t="s">
        <v>32</v>
      </c>
      <c r="D2806" t="s">
        <v>7</v>
      </c>
      <c r="E2806" t="s">
        <v>8</v>
      </c>
      <c r="F2806" s="1">
        <v>5636</v>
      </c>
    </row>
    <row r="2807" spans="1:7" x14ac:dyDescent="0.25">
      <c r="A2807">
        <v>2007</v>
      </c>
      <c r="B2807" t="s">
        <v>6</v>
      </c>
      <c r="C2807" t="s">
        <v>33</v>
      </c>
      <c r="D2807" t="s">
        <v>7</v>
      </c>
      <c r="E2807" t="s">
        <v>8</v>
      </c>
      <c r="F2807" s="1">
        <v>5677</v>
      </c>
    </row>
    <row r="2808" spans="1:7" x14ac:dyDescent="0.25">
      <c r="A2808">
        <v>2007</v>
      </c>
      <c r="B2808" t="s">
        <v>6</v>
      </c>
      <c r="C2808" t="s">
        <v>34</v>
      </c>
      <c r="D2808" t="s">
        <v>7</v>
      </c>
      <c r="E2808" t="s">
        <v>8</v>
      </c>
      <c r="F2808" s="1">
        <v>6009</v>
      </c>
    </row>
    <row r="2809" spans="1:7" x14ac:dyDescent="0.25">
      <c r="A2809">
        <v>2007</v>
      </c>
      <c r="B2809" t="s">
        <v>6</v>
      </c>
      <c r="C2809" t="s">
        <v>35</v>
      </c>
      <c r="D2809" t="s">
        <v>7</v>
      </c>
      <c r="E2809" t="s">
        <v>8</v>
      </c>
      <c r="F2809" s="1">
        <v>6301</v>
      </c>
      <c r="G2809" s="1">
        <f>SUM(F2809:F2813)</f>
        <v>31908</v>
      </c>
    </row>
    <row r="2810" spans="1:7" x14ac:dyDescent="0.25">
      <c r="A2810">
        <v>2007</v>
      </c>
      <c r="B2810" t="s">
        <v>6</v>
      </c>
      <c r="C2810" t="s">
        <v>36</v>
      </c>
      <c r="D2810" t="s">
        <v>7</v>
      </c>
      <c r="E2810" t="s">
        <v>8</v>
      </c>
      <c r="F2810" s="1">
        <v>6125</v>
      </c>
    </row>
    <row r="2811" spans="1:7" x14ac:dyDescent="0.25">
      <c r="A2811">
        <v>2007</v>
      </c>
      <c r="B2811" t="s">
        <v>6</v>
      </c>
      <c r="C2811" t="s">
        <v>37</v>
      </c>
      <c r="D2811" t="s">
        <v>7</v>
      </c>
      <c r="E2811" t="s">
        <v>8</v>
      </c>
      <c r="F2811" s="1">
        <v>6246</v>
      </c>
    </row>
    <row r="2812" spans="1:7" x14ac:dyDescent="0.25">
      <c r="A2812">
        <v>2007</v>
      </c>
      <c r="B2812" t="s">
        <v>6</v>
      </c>
      <c r="C2812" t="s">
        <v>38</v>
      </c>
      <c r="D2812" t="s">
        <v>7</v>
      </c>
      <c r="E2812" t="s">
        <v>8</v>
      </c>
      <c r="F2812" s="1">
        <v>6467</v>
      </c>
    </row>
    <row r="2813" spans="1:7" x14ac:dyDescent="0.25">
      <c r="A2813">
        <v>2007</v>
      </c>
      <c r="B2813" t="s">
        <v>6</v>
      </c>
      <c r="C2813" t="s">
        <v>39</v>
      </c>
      <c r="D2813" t="s">
        <v>7</v>
      </c>
      <c r="E2813" t="s">
        <v>8</v>
      </c>
      <c r="F2813" s="1">
        <v>6769</v>
      </c>
    </row>
    <row r="2814" spans="1:7" x14ac:dyDescent="0.25">
      <c r="A2814">
        <v>2007</v>
      </c>
      <c r="B2814" t="s">
        <v>6</v>
      </c>
      <c r="C2814" t="s">
        <v>40</v>
      </c>
      <c r="D2814" t="s">
        <v>7</v>
      </c>
      <c r="E2814" t="s">
        <v>8</v>
      </c>
      <c r="F2814" s="1">
        <v>6809</v>
      </c>
      <c r="G2814" s="1">
        <f>SUM(F2814:F2818)</f>
        <v>35245</v>
      </c>
    </row>
    <row r="2815" spans="1:7" x14ac:dyDescent="0.25">
      <c r="A2815">
        <v>2007</v>
      </c>
      <c r="B2815" t="s">
        <v>6</v>
      </c>
      <c r="C2815" t="s">
        <v>41</v>
      </c>
      <c r="D2815" t="s">
        <v>7</v>
      </c>
      <c r="E2815" t="s">
        <v>8</v>
      </c>
      <c r="F2815" s="1">
        <v>7014</v>
      </c>
    </row>
    <row r="2816" spans="1:7" x14ac:dyDescent="0.25">
      <c r="A2816">
        <v>2007</v>
      </c>
      <c r="B2816" t="s">
        <v>6</v>
      </c>
      <c r="C2816" t="s">
        <v>42</v>
      </c>
      <c r="D2816" t="s">
        <v>7</v>
      </c>
      <c r="E2816" t="s">
        <v>8</v>
      </c>
      <c r="F2816" s="1">
        <v>6952</v>
      </c>
    </row>
    <row r="2817" spans="1:7" x14ac:dyDescent="0.25">
      <c r="A2817">
        <v>2007</v>
      </c>
      <c r="B2817" t="s">
        <v>6</v>
      </c>
      <c r="C2817" t="s">
        <v>43</v>
      </c>
      <c r="D2817" t="s">
        <v>7</v>
      </c>
      <c r="E2817" t="s">
        <v>8</v>
      </c>
      <c r="F2817" s="1">
        <v>7063</v>
      </c>
    </row>
    <row r="2818" spans="1:7" x14ac:dyDescent="0.25">
      <c r="A2818">
        <v>2007</v>
      </c>
      <c r="B2818" t="s">
        <v>6</v>
      </c>
      <c r="C2818" t="s">
        <v>44</v>
      </c>
      <c r="D2818" t="s">
        <v>7</v>
      </c>
      <c r="E2818" t="s">
        <v>8</v>
      </c>
      <c r="F2818" s="1">
        <v>7407</v>
      </c>
    </row>
    <row r="2819" spans="1:7" x14ac:dyDescent="0.25">
      <c r="A2819">
        <v>2007</v>
      </c>
      <c r="B2819" t="s">
        <v>6</v>
      </c>
      <c r="C2819" t="s">
        <v>45</v>
      </c>
      <c r="D2819" t="s">
        <v>7</v>
      </c>
      <c r="E2819" t="s">
        <v>8</v>
      </c>
      <c r="F2819" s="1">
        <v>7789</v>
      </c>
      <c r="G2819" s="1">
        <f>SUM(F2819:F2823)</f>
        <v>39941</v>
      </c>
    </row>
    <row r="2820" spans="1:7" x14ac:dyDescent="0.25">
      <c r="A2820">
        <v>2007</v>
      </c>
      <c r="B2820" t="s">
        <v>6</v>
      </c>
      <c r="C2820" t="s">
        <v>46</v>
      </c>
      <c r="D2820" t="s">
        <v>7</v>
      </c>
      <c r="E2820" t="s">
        <v>8</v>
      </c>
      <c r="F2820" s="1">
        <v>7830</v>
      </c>
    </row>
    <row r="2821" spans="1:7" x14ac:dyDescent="0.25">
      <c r="A2821">
        <v>2007</v>
      </c>
      <c r="B2821" t="s">
        <v>6</v>
      </c>
      <c r="C2821" t="s">
        <v>47</v>
      </c>
      <c r="D2821" t="s">
        <v>7</v>
      </c>
      <c r="E2821" t="s">
        <v>8</v>
      </c>
      <c r="F2821" s="1">
        <v>7936</v>
      </c>
    </row>
    <row r="2822" spans="1:7" x14ac:dyDescent="0.25">
      <c r="A2822">
        <v>2007</v>
      </c>
      <c r="B2822" t="s">
        <v>6</v>
      </c>
      <c r="C2822" t="s">
        <v>48</v>
      </c>
      <c r="D2822" t="s">
        <v>7</v>
      </c>
      <c r="E2822" t="s">
        <v>8</v>
      </c>
      <c r="F2822" s="1">
        <v>8092</v>
      </c>
    </row>
    <row r="2823" spans="1:7" x14ac:dyDescent="0.25">
      <c r="A2823">
        <v>2007</v>
      </c>
      <c r="B2823" t="s">
        <v>6</v>
      </c>
      <c r="C2823" t="s">
        <v>49</v>
      </c>
      <c r="D2823" t="s">
        <v>7</v>
      </c>
      <c r="E2823" t="s">
        <v>8</v>
      </c>
      <c r="F2823" s="1">
        <v>8294</v>
      </c>
    </row>
    <row r="2824" spans="1:7" x14ac:dyDescent="0.25">
      <c r="A2824">
        <v>2007</v>
      </c>
      <c r="B2824" t="s">
        <v>6</v>
      </c>
      <c r="C2824" t="s">
        <v>50</v>
      </c>
      <c r="D2824" t="s">
        <v>7</v>
      </c>
      <c r="E2824" t="s">
        <v>8</v>
      </c>
      <c r="F2824" s="1">
        <v>8301</v>
      </c>
      <c r="G2824" s="1">
        <f>SUM(F2824:F2828)</f>
        <v>40770</v>
      </c>
    </row>
    <row r="2825" spans="1:7" x14ac:dyDescent="0.25">
      <c r="A2825">
        <v>2007</v>
      </c>
      <c r="B2825" t="s">
        <v>6</v>
      </c>
      <c r="C2825" t="s">
        <v>51</v>
      </c>
      <c r="D2825" t="s">
        <v>7</v>
      </c>
      <c r="E2825" t="s">
        <v>8</v>
      </c>
      <c r="F2825" s="1">
        <v>8218</v>
      </c>
    </row>
    <row r="2826" spans="1:7" x14ac:dyDescent="0.25">
      <c r="A2826">
        <v>2007</v>
      </c>
      <c r="B2826" t="s">
        <v>6</v>
      </c>
      <c r="C2826" t="s">
        <v>52</v>
      </c>
      <c r="D2826" t="s">
        <v>7</v>
      </c>
      <c r="E2826" t="s">
        <v>8</v>
      </c>
      <c r="F2826" s="1">
        <v>8414</v>
      </c>
    </row>
    <row r="2827" spans="1:7" x14ac:dyDescent="0.25">
      <c r="A2827">
        <v>2007</v>
      </c>
      <c r="B2827" t="s">
        <v>6</v>
      </c>
      <c r="C2827" t="s">
        <v>53</v>
      </c>
      <c r="D2827" t="s">
        <v>7</v>
      </c>
      <c r="E2827" t="s">
        <v>8</v>
      </c>
      <c r="F2827" s="1">
        <v>8000</v>
      </c>
    </row>
    <row r="2828" spans="1:7" x14ac:dyDescent="0.25">
      <c r="A2828">
        <v>2007</v>
      </c>
      <c r="B2828" t="s">
        <v>6</v>
      </c>
      <c r="C2828" t="s">
        <v>54</v>
      </c>
      <c r="D2828" t="s">
        <v>7</v>
      </c>
      <c r="E2828" t="s">
        <v>8</v>
      </c>
      <c r="F2828" s="1">
        <v>7837</v>
      </c>
    </row>
    <row r="2829" spans="1:7" x14ac:dyDescent="0.25">
      <c r="A2829">
        <v>2007</v>
      </c>
      <c r="B2829" t="s">
        <v>6</v>
      </c>
      <c r="C2829" t="s">
        <v>55</v>
      </c>
      <c r="D2829" t="s">
        <v>7</v>
      </c>
      <c r="E2829" t="s">
        <v>8</v>
      </c>
      <c r="F2829" s="1">
        <v>7669</v>
      </c>
      <c r="G2829" s="1">
        <f>SUM(F2829:F2833)</f>
        <v>36718</v>
      </c>
    </row>
    <row r="2830" spans="1:7" x14ac:dyDescent="0.25">
      <c r="A2830">
        <v>2007</v>
      </c>
      <c r="B2830" t="s">
        <v>6</v>
      </c>
      <c r="C2830" t="s">
        <v>56</v>
      </c>
      <c r="D2830" t="s">
        <v>7</v>
      </c>
      <c r="E2830" t="s">
        <v>8</v>
      </c>
      <c r="F2830" s="1">
        <v>7518</v>
      </c>
    </row>
    <row r="2831" spans="1:7" x14ac:dyDescent="0.25">
      <c r="A2831">
        <v>2007</v>
      </c>
      <c r="B2831" t="s">
        <v>6</v>
      </c>
      <c r="C2831" t="s">
        <v>57</v>
      </c>
      <c r="D2831" t="s">
        <v>7</v>
      </c>
      <c r="E2831" t="s">
        <v>8</v>
      </c>
      <c r="F2831" s="1">
        <v>7329</v>
      </c>
    </row>
    <row r="2832" spans="1:7" x14ac:dyDescent="0.25">
      <c r="A2832">
        <v>2007</v>
      </c>
      <c r="B2832" t="s">
        <v>6</v>
      </c>
      <c r="C2832" t="s">
        <v>58</v>
      </c>
      <c r="D2832" t="s">
        <v>7</v>
      </c>
      <c r="E2832" t="s">
        <v>8</v>
      </c>
      <c r="F2832" s="1">
        <v>7126</v>
      </c>
    </row>
    <row r="2833" spans="1:7" x14ac:dyDescent="0.25">
      <c r="A2833">
        <v>2007</v>
      </c>
      <c r="B2833" t="s">
        <v>6</v>
      </c>
      <c r="C2833" t="s">
        <v>59</v>
      </c>
      <c r="D2833" t="s">
        <v>7</v>
      </c>
      <c r="E2833" t="s">
        <v>8</v>
      </c>
      <c r="F2833" s="1">
        <v>7076</v>
      </c>
    </row>
    <row r="2834" spans="1:7" x14ac:dyDescent="0.25">
      <c r="A2834">
        <v>2007</v>
      </c>
      <c r="B2834" t="s">
        <v>6</v>
      </c>
      <c r="C2834" t="s">
        <v>60</v>
      </c>
      <c r="D2834" t="s">
        <v>7</v>
      </c>
      <c r="E2834" t="s">
        <v>8</v>
      </c>
      <c r="F2834" s="1">
        <v>6727</v>
      </c>
      <c r="G2834" s="1">
        <f>SUM(F2834:F2838)</f>
        <v>31934</v>
      </c>
    </row>
    <row r="2835" spans="1:7" x14ac:dyDescent="0.25">
      <c r="A2835">
        <v>2007</v>
      </c>
      <c r="B2835" t="s">
        <v>6</v>
      </c>
      <c r="C2835" t="s">
        <v>61</v>
      </c>
      <c r="D2835" t="s">
        <v>7</v>
      </c>
      <c r="E2835" t="s">
        <v>8</v>
      </c>
      <c r="F2835" s="1">
        <v>6471</v>
      </c>
    </row>
    <row r="2836" spans="1:7" x14ac:dyDescent="0.25">
      <c r="A2836">
        <v>2007</v>
      </c>
      <c r="B2836" t="s">
        <v>6</v>
      </c>
      <c r="C2836" t="s">
        <v>62</v>
      </c>
      <c r="D2836" t="s">
        <v>7</v>
      </c>
      <c r="E2836" t="s">
        <v>8</v>
      </c>
      <c r="F2836" s="1">
        <v>6475</v>
      </c>
    </row>
    <row r="2837" spans="1:7" x14ac:dyDescent="0.25">
      <c r="A2837">
        <v>2007</v>
      </c>
      <c r="B2837" t="s">
        <v>6</v>
      </c>
      <c r="C2837" t="s">
        <v>63</v>
      </c>
      <c r="D2837" t="s">
        <v>7</v>
      </c>
      <c r="E2837" t="s">
        <v>8</v>
      </c>
      <c r="F2837" s="1">
        <v>6176</v>
      </c>
    </row>
    <row r="2838" spans="1:7" x14ac:dyDescent="0.25">
      <c r="A2838">
        <v>2007</v>
      </c>
      <c r="B2838" t="s">
        <v>6</v>
      </c>
      <c r="C2838" t="s">
        <v>64</v>
      </c>
      <c r="D2838" t="s">
        <v>7</v>
      </c>
      <c r="E2838" t="s">
        <v>8</v>
      </c>
      <c r="F2838" s="1">
        <v>6085</v>
      </c>
    </row>
    <row r="2839" spans="1:7" x14ac:dyDescent="0.25">
      <c r="A2839">
        <v>2007</v>
      </c>
      <c r="B2839" t="s">
        <v>6</v>
      </c>
      <c r="C2839" t="s">
        <v>65</v>
      </c>
      <c r="D2839" t="s">
        <v>7</v>
      </c>
      <c r="E2839" t="s">
        <v>8</v>
      </c>
      <c r="F2839" s="1">
        <v>5608</v>
      </c>
      <c r="G2839" s="1">
        <f>SUM(F2839:F2843)</f>
        <v>27476</v>
      </c>
    </row>
    <row r="2840" spans="1:7" x14ac:dyDescent="0.25">
      <c r="A2840">
        <v>2007</v>
      </c>
      <c r="B2840" t="s">
        <v>6</v>
      </c>
      <c r="C2840" t="s">
        <v>66</v>
      </c>
      <c r="D2840" t="s">
        <v>7</v>
      </c>
      <c r="E2840" t="s">
        <v>8</v>
      </c>
      <c r="F2840" s="1">
        <v>5605</v>
      </c>
    </row>
    <row r="2841" spans="1:7" x14ac:dyDescent="0.25">
      <c r="A2841">
        <v>2007</v>
      </c>
      <c r="B2841" t="s">
        <v>6</v>
      </c>
      <c r="C2841" t="s">
        <v>67</v>
      </c>
      <c r="D2841" t="s">
        <v>7</v>
      </c>
      <c r="E2841" t="s">
        <v>8</v>
      </c>
      <c r="F2841" s="1">
        <v>5496</v>
      </c>
    </row>
    <row r="2842" spans="1:7" x14ac:dyDescent="0.25">
      <c r="A2842">
        <v>2007</v>
      </c>
      <c r="B2842" t="s">
        <v>6</v>
      </c>
      <c r="C2842" t="s">
        <v>68</v>
      </c>
      <c r="D2842" t="s">
        <v>7</v>
      </c>
      <c r="E2842" t="s">
        <v>8</v>
      </c>
      <c r="F2842" s="1">
        <v>5497</v>
      </c>
    </row>
    <row r="2843" spans="1:7" x14ac:dyDescent="0.25">
      <c r="A2843">
        <v>2007</v>
      </c>
      <c r="B2843" t="s">
        <v>6</v>
      </c>
      <c r="C2843" t="s">
        <v>69</v>
      </c>
      <c r="D2843" t="s">
        <v>7</v>
      </c>
      <c r="E2843" t="s">
        <v>8</v>
      </c>
      <c r="F2843" s="1">
        <v>5270</v>
      </c>
    </row>
    <row r="2844" spans="1:7" x14ac:dyDescent="0.25">
      <c r="A2844">
        <v>2007</v>
      </c>
      <c r="B2844" t="s">
        <v>6</v>
      </c>
      <c r="C2844" t="s">
        <v>70</v>
      </c>
      <c r="D2844" t="s">
        <v>7</v>
      </c>
      <c r="E2844" t="s">
        <v>8</v>
      </c>
      <c r="F2844" s="1">
        <v>4959</v>
      </c>
      <c r="G2844" s="1">
        <f>SUM(F2844:F2848)</f>
        <v>21965</v>
      </c>
    </row>
    <row r="2845" spans="1:7" x14ac:dyDescent="0.25">
      <c r="A2845">
        <v>2007</v>
      </c>
      <c r="B2845" t="s">
        <v>6</v>
      </c>
      <c r="C2845" t="s">
        <v>71</v>
      </c>
      <c r="D2845" t="s">
        <v>7</v>
      </c>
      <c r="E2845" t="s">
        <v>8</v>
      </c>
      <c r="F2845" s="1">
        <v>4322</v>
      </c>
    </row>
    <row r="2846" spans="1:7" x14ac:dyDescent="0.25">
      <c r="A2846">
        <v>2007</v>
      </c>
      <c r="B2846" t="s">
        <v>6</v>
      </c>
      <c r="C2846" t="s">
        <v>72</v>
      </c>
      <c r="D2846" t="s">
        <v>7</v>
      </c>
      <c r="E2846" t="s">
        <v>8</v>
      </c>
      <c r="F2846" s="1">
        <v>4233</v>
      </c>
    </row>
    <row r="2847" spans="1:7" x14ac:dyDescent="0.25">
      <c r="A2847">
        <v>2007</v>
      </c>
      <c r="B2847" t="s">
        <v>6</v>
      </c>
      <c r="C2847" t="s">
        <v>73</v>
      </c>
      <c r="D2847" t="s">
        <v>7</v>
      </c>
      <c r="E2847" t="s">
        <v>8</v>
      </c>
      <c r="F2847" s="1">
        <v>4275</v>
      </c>
    </row>
    <row r="2848" spans="1:7" x14ac:dyDescent="0.25">
      <c r="A2848">
        <v>2007</v>
      </c>
      <c r="B2848" t="s">
        <v>6</v>
      </c>
      <c r="C2848" t="s">
        <v>74</v>
      </c>
      <c r="D2848" t="s">
        <v>7</v>
      </c>
      <c r="E2848" t="s">
        <v>8</v>
      </c>
      <c r="F2848" s="1">
        <v>4176</v>
      </c>
    </row>
    <row r="2849" spans="1:7" x14ac:dyDescent="0.25">
      <c r="A2849">
        <v>2007</v>
      </c>
      <c r="B2849" t="s">
        <v>6</v>
      </c>
      <c r="C2849" t="s">
        <v>75</v>
      </c>
      <c r="D2849" t="s">
        <v>7</v>
      </c>
      <c r="E2849" t="s">
        <v>8</v>
      </c>
      <c r="F2849" s="1">
        <v>3808</v>
      </c>
      <c r="G2849" s="1">
        <f>SUM(F2849:F2853)</f>
        <v>19077</v>
      </c>
    </row>
    <row r="2850" spans="1:7" x14ac:dyDescent="0.25">
      <c r="A2850">
        <v>2007</v>
      </c>
      <c r="B2850" t="s">
        <v>6</v>
      </c>
      <c r="C2850" t="s">
        <v>76</v>
      </c>
      <c r="D2850" t="s">
        <v>7</v>
      </c>
      <c r="E2850" t="s">
        <v>8</v>
      </c>
      <c r="F2850" s="1">
        <v>3857</v>
      </c>
    </row>
    <row r="2851" spans="1:7" x14ac:dyDescent="0.25">
      <c r="A2851">
        <v>2007</v>
      </c>
      <c r="B2851" t="s">
        <v>6</v>
      </c>
      <c r="C2851" t="s">
        <v>77</v>
      </c>
      <c r="D2851" t="s">
        <v>7</v>
      </c>
      <c r="E2851" t="s">
        <v>8</v>
      </c>
      <c r="F2851" s="1">
        <v>3988</v>
      </c>
    </row>
    <row r="2852" spans="1:7" x14ac:dyDescent="0.25">
      <c r="A2852">
        <v>2007</v>
      </c>
      <c r="B2852" t="s">
        <v>6</v>
      </c>
      <c r="C2852" t="s">
        <v>78</v>
      </c>
      <c r="D2852" t="s">
        <v>7</v>
      </c>
      <c r="E2852" t="s">
        <v>8</v>
      </c>
      <c r="F2852" s="1">
        <v>3807</v>
      </c>
    </row>
    <row r="2853" spans="1:7" x14ac:dyDescent="0.25">
      <c r="A2853">
        <v>2007</v>
      </c>
      <c r="B2853" t="s">
        <v>6</v>
      </c>
      <c r="C2853" t="s">
        <v>79</v>
      </c>
      <c r="D2853" t="s">
        <v>7</v>
      </c>
      <c r="E2853" t="s">
        <v>8</v>
      </c>
      <c r="F2853" s="1">
        <v>3617</v>
      </c>
    </row>
    <row r="2854" spans="1:7" x14ac:dyDescent="0.25">
      <c r="A2854">
        <v>2007</v>
      </c>
      <c r="B2854" t="s">
        <v>6</v>
      </c>
      <c r="C2854" t="s">
        <v>80</v>
      </c>
      <c r="D2854" t="s">
        <v>7</v>
      </c>
      <c r="E2854" t="s">
        <v>8</v>
      </c>
      <c r="F2854" s="1">
        <v>3594</v>
      </c>
      <c r="G2854" s="1">
        <f>SUM(F2854:F2858)</f>
        <v>16689</v>
      </c>
    </row>
    <row r="2855" spans="1:7" x14ac:dyDescent="0.25">
      <c r="A2855">
        <v>2007</v>
      </c>
      <c r="B2855" t="s">
        <v>6</v>
      </c>
      <c r="C2855" t="s">
        <v>81</v>
      </c>
      <c r="D2855" t="s">
        <v>7</v>
      </c>
      <c r="E2855" t="s">
        <v>8</v>
      </c>
      <c r="F2855" s="1">
        <v>3382</v>
      </c>
    </row>
    <row r="2856" spans="1:7" x14ac:dyDescent="0.25">
      <c r="A2856">
        <v>2007</v>
      </c>
      <c r="B2856" t="s">
        <v>6</v>
      </c>
      <c r="C2856" t="s">
        <v>82</v>
      </c>
      <c r="D2856" t="s">
        <v>7</v>
      </c>
      <c r="E2856" t="s">
        <v>8</v>
      </c>
      <c r="F2856" s="1">
        <v>3311</v>
      </c>
    </row>
    <row r="2857" spans="1:7" x14ac:dyDescent="0.25">
      <c r="A2857">
        <v>2007</v>
      </c>
      <c r="B2857" t="s">
        <v>6</v>
      </c>
      <c r="C2857" t="s">
        <v>83</v>
      </c>
      <c r="D2857" t="s">
        <v>7</v>
      </c>
      <c r="E2857" t="s">
        <v>8</v>
      </c>
      <c r="F2857" s="1">
        <v>3222</v>
      </c>
    </row>
    <row r="2858" spans="1:7" x14ac:dyDescent="0.25">
      <c r="A2858">
        <v>2007</v>
      </c>
      <c r="B2858" t="s">
        <v>6</v>
      </c>
      <c r="C2858" t="s">
        <v>84</v>
      </c>
      <c r="D2858" t="s">
        <v>7</v>
      </c>
      <c r="E2858" t="s">
        <v>8</v>
      </c>
      <c r="F2858" s="1">
        <v>3180</v>
      </c>
    </row>
    <row r="2859" spans="1:7" x14ac:dyDescent="0.25">
      <c r="A2859">
        <v>2007</v>
      </c>
      <c r="B2859" t="s">
        <v>6</v>
      </c>
      <c r="C2859" t="s">
        <v>85</v>
      </c>
      <c r="D2859" t="s">
        <v>7</v>
      </c>
      <c r="E2859" t="s">
        <v>8</v>
      </c>
      <c r="F2859" s="1">
        <v>3365</v>
      </c>
      <c r="G2859" s="1">
        <f>SUM(F2859:F2863)</f>
        <v>15216</v>
      </c>
    </row>
    <row r="2860" spans="1:7" x14ac:dyDescent="0.25">
      <c r="A2860">
        <v>2007</v>
      </c>
      <c r="B2860" t="s">
        <v>6</v>
      </c>
      <c r="C2860" t="s">
        <v>86</v>
      </c>
      <c r="D2860" t="s">
        <v>7</v>
      </c>
      <c r="E2860" t="s">
        <v>8</v>
      </c>
      <c r="F2860" s="1">
        <v>3282</v>
      </c>
    </row>
    <row r="2861" spans="1:7" x14ac:dyDescent="0.25">
      <c r="A2861">
        <v>2007</v>
      </c>
      <c r="B2861" t="s">
        <v>6</v>
      </c>
      <c r="C2861" t="s">
        <v>87</v>
      </c>
      <c r="D2861" t="s">
        <v>7</v>
      </c>
      <c r="E2861" t="s">
        <v>8</v>
      </c>
      <c r="F2861" s="1">
        <v>3115</v>
      </c>
    </row>
    <row r="2862" spans="1:7" x14ac:dyDescent="0.25">
      <c r="A2862">
        <v>2007</v>
      </c>
      <c r="B2862" t="s">
        <v>6</v>
      </c>
      <c r="C2862" t="s">
        <v>88</v>
      </c>
      <c r="D2862" t="s">
        <v>7</v>
      </c>
      <c r="E2862" t="s">
        <v>8</v>
      </c>
      <c r="F2862" s="1">
        <v>2783</v>
      </c>
    </row>
    <row r="2863" spans="1:7" x14ac:dyDescent="0.25">
      <c r="A2863">
        <v>2007</v>
      </c>
      <c r="B2863" t="s">
        <v>6</v>
      </c>
      <c r="C2863" t="s">
        <v>89</v>
      </c>
      <c r="D2863" t="s">
        <v>7</v>
      </c>
      <c r="E2863" t="s">
        <v>8</v>
      </c>
      <c r="F2863" s="1">
        <v>2671</v>
      </c>
    </row>
    <row r="2864" spans="1:7" x14ac:dyDescent="0.25">
      <c r="A2864">
        <v>2007</v>
      </c>
      <c r="B2864" t="s">
        <v>6</v>
      </c>
      <c r="C2864" t="s">
        <v>90</v>
      </c>
      <c r="D2864" t="s">
        <v>7</v>
      </c>
      <c r="E2864" t="s">
        <v>8</v>
      </c>
      <c r="F2864" s="1">
        <v>2312</v>
      </c>
      <c r="G2864" s="1">
        <f>SUM(F2864:F2868)</f>
        <v>9433</v>
      </c>
    </row>
    <row r="2865" spans="1:7" x14ac:dyDescent="0.25">
      <c r="A2865">
        <v>2007</v>
      </c>
      <c r="B2865" t="s">
        <v>6</v>
      </c>
      <c r="C2865" t="s">
        <v>91</v>
      </c>
      <c r="D2865" t="s">
        <v>7</v>
      </c>
      <c r="E2865" t="s">
        <v>8</v>
      </c>
      <c r="F2865" s="1">
        <v>2051</v>
      </c>
    </row>
    <row r="2866" spans="1:7" x14ac:dyDescent="0.25">
      <c r="A2866">
        <v>2007</v>
      </c>
      <c r="B2866" t="s">
        <v>6</v>
      </c>
      <c r="C2866" t="s">
        <v>92</v>
      </c>
      <c r="D2866" t="s">
        <v>7</v>
      </c>
      <c r="E2866" t="s">
        <v>8</v>
      </c>
      <c r="F2866" s="1">
        <v>1880</v>
      </c>
    </row>
    <row r="2867" spans="1:7" x14ac:dyDescent="0.25">
      <c r="A2867">
        <v>2007</v>
      </c>
      <c r="B2867" t="s">
        <v>6</v>
      </c>
      <c r="C2867" t="s">
        <v>93</v>
      </c>
      <c r="D2867" t="s">
        <v>7</v>
      </c>
      <c r="E2867" t="s">
        <v>8</v>
      </c>
      <c r="F2867" s="1">
        <v>1777</v>
      </c>
    </row>
    <row r="2868" spans="1:7" x14ac:dyDescent="0.25">
      <c r="A2868">
        <v>2007</v>
      </c>
      <c r="B2868" t="s">
        <v>6</v>
      </c>
      <c r="C2868" t="s">
        <v>94</v>
      </c>
      <c r="D2868" t="s">
        <v>7</v>
      </c>
      <c r="E2868" t="s">
        <v>8</v>
      </c>
      <c r="F2868" s="1">
        <v>1413</v>
      </c>
    </row>
    <row r="2869" spans="1:7" x14ac:dyDescent="0.25">
      <c r="A2869">
        <v>2007</v>
      </c>
      <c r="B2869" t="s">
        <v>6</v>
      </c>
      <c r="C2869" t="s">
        <v>95</v>
      </c>
      <c r="D2869" t="s">
        <v>7</v>
      </c>
      <c r="E2869" t="s">
        <v>8</v>
      </c>
      <c r="F2869" s="1">
        <v>1348</v>
      </c>
      <c r="G2869" s="1">
        <f>SUM(F2869:F2873)</f>
        <v>4462</v>
      </c>
    </row>
    <row r="2870" spans="1:7" x14ac:dyDescent="0.25">
      <c r="A2870">
        <v>2007</v>
      </c>
      <c r="B2870" t="s">
        <v>6</v>
      </c>
      <c r="C2870" t="s">
        <v>96</v>
      </c>
      <c r="D2870" t="s">
        <v>7</v>
      </c>
      <c r="E2870" t="s">
        <v>8</v>
      </c>
      <c r="F2870" s="1">
        <v>1238</v>
      </c>
    </row>
    <row r="2871" spans="1:7" x14ac:dyDescent="0.25">
      <c r="A2871">
        <v>2007</v>
      </c>
      <c r="B2871" t="s">
        <v>6</v>
      </c>
      <c r="C2871" t="s">
        <v>97</v>
      </c>
      <c r="D2871" t="s">
        <v>7</v>
      </c>
      <c r="E2871" t="s">
        <v>8</v>
      </c>
      <c r="F2871">
        <v>750</v>
      </c>
    </row>
    <row r="2872" spans="1:7" x14ac:dyDescent="0.25">
      <c r="A2872">
        <v>2007</v>
      </c>
      <c r="B2872" t="s">
        <v>6</v>
      </c>
      <c r="C2872" t="s">
        <v>98</v>
      </c>
      <c r="D2872" t="s">
        <v>7</v>
      </c>
      <c r="E2872" t="s">
        <v>8</v>
      </c>
      <c r="F2872">
        <v>583</v>
      </c>
    </row>
    <row r="2873" spans="1:7" x14ac:dyDescent="0.25">
      <c r="A2873">
        <v>2007</v>
      </c>
      <c r="B2873" t="s">
        <v>6</v>
      </c>
      <c r="C2873" t="s">
        <v>99</v>
      </c>
      <c r="D2873" t="s">
        <v>7</v>
      </c>
      <c r="E2873" t="s">
        <v>8</v>
      </c>
      <c r="F2873">
        <v>543</v>
      </c>
    </row>
    <row r="2874" spans="1:7" x14ac:dyDescent="0.25">
      <c r="A2874">
        <v>2007</v>
      </c>
      <c r="B2874" t="s">
        <v>6</v>
      </c>
      <c r="C2874" t="s">
        <v>100</v>
      </c>
      <c r="D2874" t="s">
        <v>7</v>
      </c>
      <c r="E2874" t="s">
        <v>8</v>
      </c>
      <c r="F2874">
        <v>459</v>
      </c>
      <c r="G2874" s="1">
        <f>SUM(F2874:F2878)</f>
        <v>1707</v>
      </c>
    </row>
    <row r="2875" spans="1:7" x14ac:dyDescent="0.25">
      <c r="A2875">
        <v>2007</v>
      </c>
      <c r="B2875" t="s">
        <v>6</v>
      </c>
      <c r="C2875" t="s">
        <v>101</v>
      </c>
      <c r="D2875" t="s">
        <v>7</v>
      </c>
      <c r="E2875" t="s">
        <v>8</v>
      </c>
      <c r="F2875">
        <v>414</v>
      </c>
    </row>
    <row r="2876" spans="1:7" x14ac:dyDescent="0.25">
      <c r="A2876">
        <v>2007</v>
      </c>
      <c r="B2876" t="s">
        <v>6</v>
      </c>
      <c r="C2876" t="s">
        <v>102</v>
      </c>
      <c r="D2876" t="s">
        <v>7</v>
      </c>
      <c r="E2876" t="s">
        <v>8</v>
      </c>
      <c r="F2876">
        <v>373</v>
      </c>
    </row>
    <row r="2877" spans="1:7" x14ac:dyDescent="0.25">
      <c r="A2877">
        <v>2007</v>
      </c>
      <c r="B2877" t="s">
        <v>6</v>
      </c>
      <c r="C2877" t="s">
        <v>103</v>
      </c>
      <c r="D2877" t="s">
        <v>7</v>
      </c>
      <c r="E2877" t="s">
        <v>8</v>
      </c>
      <c r="F2877">
        <v>256</v>
      </c>
    </row>
    <row r="2878" spans="1:7" x14ac:dyDescent="0.25">
      <c r="A2878">
        <v>2007</v>
      </c>
      <c r="B2878" t="s">
        <v>6</v>
      </c>
      <c r="C2878" t="s">
        <v>104</v>
      </c>
      <c r="D2878" t="s">
        <v>7</v>
      </c>
      <c r="E2878" t="s">
        <v>8</v>
      </c>
      <c r="F2878">
        <v>205</v>
      </c>
    </row>
    <row r="2879" spans="1:7" x14ac:dyDescent="0.25">
      <c r="A2879">
        <v>2007</v>
      </c>
      <c r="B2879" t="s">
        <v>6</v>
      </c>
      <c r="C2879" t="s">
        <v>105</v>
      </c>
      <c r="D2879" t="s">
        <v>7</v>
      </c>
      <c r="E2879" t="s">
        <v>8</v>
      </c>
      <c r="F2879" t="s">
        <v>10</v>
      </c>
      <c r="G2879" s="1">
        <f>SUM(F2879:F2884)</f>
        <v>245</v>
      </c>
    </row>
    <row r="2880" spans="1:7" x14ac:dyDescent="0.25">
      <c r="A2880">
        <v>2007</v>
      </c>
      <c r="B2880" t="s">
        <v>6</v>
      </c>
      <c r="C2880" t="s">
        <v>106</v>
      </c>
      <c r="D2880" t="s">
        <v>7</v>
      </c>
      <c r="E2880" t="s">
        <v>8</v>
      </c>
      <c r="F2880" t="s">
        <v>10</v>
      </c>
    </row>
    <row r="2881" spans="1:7" x14ac:dyDescent="0.25">
      <c r="A2881">
        <v>2007</v>
      </c>
      <c r="B2881" t="s">
        <v>6</v>
      </c>
      <c r="C2881" t="s">
        <v>107</v>
      </c>
      <c r="D2881" t="s">
        <v>7</v>
      </c>
      <c r="E2881" t="s">
        <v>8</v>
      </c>
      <c r="F2881" t="s">
        <v>10</v>
      </c>
    </row>
    <row r="2882" spans="1:7" x14ac:dyDescent="0.25">
      <c r="A2882">
        <v>2007</v>
      </c>
      <c r="B2882" t="s">
        <v>6</v>
      </c>
      <c r="C2882" t="s">
        <v>108</v>
      </c>
      <c r="D2882" t="s">
        <v>7</v>
      </c>
      <c r="E2882" t="s">
        <v>8</v>
      </c>
      <c r="F2882" t="s">
        <v>10</v>
      </c>
    </row>
    <row r="2883" spans="1:7" x14ac:dyDescent="0.25">
      <c r="A2883">
        <v>2007</v>
      </c>
      <c r="B2883" t="s">
        <v>6</v>
      </c>
      <c r="C2883" t="s">
        <v>109</v>
      </c>
      <c r="D2883" t="s">
        <v>7</v>
      </c>
      <c r="E2883" t="s">
        <v>8</v>
      </c>
      <c r="F2883" t="s">
        <v>10</v>
      </c>
    </row>
    <row r="2884" spans="1:7" x14ac:dyDescent="0.25">
      <c r="A2884">
        <v>2007</v>
      </c>
      <c r="B2884" t="s">
        <v>6</v>
      </c>
      <c r="C2884" t="s">
        <v>110</v>
      </c>
      <c r="D2884" t="s">
        <v>7</v>
      </c>
      <c r="E2884" t="s">
        <v>8</v>
      </c>
      <c r="F2884">
        <v>245</v>
      </c>
    </row>
    <row r="2885" spans="1:7" x14ac:dyDescent="0.25">
      <c r="A2885">
        <v>2007</v>
      </c>
      <c r="B2885" t="s">
        <v>6</v>
      </c>
      <c r="C2885" t="s">
        <v>111</v>
      </c>
      <c r="D2885" t="s">
        <v>7</v>
      </c>
      <c r="E2885" t="s">
        <v>8</v>
      </c>
      <c r="F2885">
        <v>0</v>
      </c>
    </row>
    <row r="2886" spans="1:7" x14ac:dyDescent="0.25">
      <c r="A2886">
        <v>2008</v>
      </c>
      <c r="B2886" t="s">
        <v>6</v>
      </c>
      <c r="C2886" t="s">
        <v>7</v>
      </c>
      <c r="D2886" t="s">
        <v>7</v>
      </c>
      <c r="E2886" t="s">
        <v>8</v>
      </c>
      <c r="F2886" s="1">
        <v>483799</v>
      </c>
      <c r="G2886" s="1">
        <f>F2886</f>
        <v>483799</v>
      </c>
    </row>
    <row r="2887" spans="1:7" x14ac:dyDescent="0.25">
      <c r="A2887">
        <v>2008</v>
      </c>
      <c r="B2887" t="s">
        <v>6</v>
      </c>
      <c r="C2887" t="s">
        <v>9</v>
      </c>
      <c r="D2887" t="s">
        <v>7</v>
      </c>
      <c r="E2887" t="s">
        <v>8</v>
      </c>
      <c r="F2887" s="1">
        <v>5477</v>
      </c>
      <c r="G2887" s="1">
        <f>SUM(F2887:F2891)</f>
        <v>28061</v>
      </c>
    </row>
    <row r="2888" spans="1:7" x14ac:dyDescent="0.25">
      <c r="A2888">
        <v>2008</v>
      </c>
      <c r="B2888" t="s">
        <v>6</v>
      </c>
      <c r="C2888" t="s">
        <v>11</v>
      </c>
      <c r="D2888" t="s">
        <v>7</v>
      </c>
      <c r="E2888" t="s">
        <v>8</v>
      </c>
      <c r="F2888" s="1">
        <v>5617</v>
      </c>
    </row>
    <row r="2889" spans="1:7" x14ac:dyDescent="0.25">
      <c r="A2889">
        <v>2008</v>
      </c>
      <c r="B2889" t="s">
        <v>6</v>
      </c>
      <c r="C2889" t="s">
        <v>12</v>
      </c>
      <c r="D2889" t="s">
        <v>7</v>
      </c>
      <c r="E2889" t="s">
        <v>8</v>
      </c>
      <c r="F2889" s="1">
        <v>5582</v>
      </c>
    </row>
    <row r="2890" spans="1:7" x14ac:dyDescent="0.25">
      <c r="A2890">
        <v>2008</v>
      </c>
      <c r="B2890" t="s">
        <v>6</v>
      </c>
      <c r="C2890" t="s">
        <v>13</v>
      </c>
      <c r="D2890" t="s">
        <v>7</v>
      </c>
      <c r="E2890" t="s">
        <v>8</v>
      </c>
      <c r="F2890" s="1">
        <v>5775</v>
      </c>
    </row>
    <row r="2891" spans="1:7" x14ac:dyDescent="0.25">
      <c r="A2891">
        <v>2008</v>
      </c>
      <c r="B2891" t="s">
        <v>6</v>
      </c>
      <c r="C2891" t="s">
        <v>14</v>
      </c>
      <c r="D2891" t="s">
        <v>7</v>
      </c>
      <c r="E2891" t="s">
        <v>8</v>
      </c>
      <c r="F2891" s="1">
        <v>5610</v>
      </c>
    </row>
    <row r="2892" spans="1:7" x14ac:dyDescent="0.25">
      <c r="A2892">
        <v>2008</v>
      </c>
      <c r="B2892" t="s">
        <v>6</v>
      </c>
      <c r="C2892" t="s">
        <v>15</v>
      </c>
      <c r="D2892" t="s">
        <v>7</v>
      </c>
      <c r="E2892" t="s">
        <v>8</v>
      </c>
      <c r="F2892" s="1">
        <v>5740</v>
      </c>
      <c r="G2892" s="1">
        <f>SUM(F2892:F2896)</f>
        <v>29409</v>
      </c>
    </row>
    <row r="2893" spans="1:7" x14ac:dyDescent="0.25">
      <c r="A2893">
        <v>2008</v>
      </c>
      <c r="B2893" t="s">
        <v>6</v>
      </c>
      <c r="C2893" t="s">
        <v>16</v>
      </c>
      <c r="D2893" t="s">
        <v>7</v>
      </c>
      <c r="E2893" t="s">
        <v>8</v>
      </c>
      <c r="F2893" s="1">
        <v>5818</v>
      </c>
    </row>
    <row r="2894" spans="1:7" x14ac:dyDescent="0.25">
      <c r="A2894">
        <v>2008</v>
      </c>
      <c r="B2894" t="s">
        <v>6</v>
      </c>
      <c r="C2894" t="s">
        <v>17</v>
      </c>
      <c r="D2894" t="s">
        <v>7</v>
      </c>
      <c r="E2894" t="s">
        <v>8</v>
      </c>
      <c r="F2894" s="1">
        <v>6084</v>
      </c>
    </row>
    <row r="2895" spans="1:7" x14ac:dyDescent="0.25">
      <c r="A2895">
        <v>2008</v>
      </c>
      <c r="B2895" t="s">
        <v>6</v>
      </c>
      <c r="C2895" t="s">
        <v>18</v>
      </c>
      <c r="D2895" t="s">
        <v>7</v>
      </c>
      <c r="E2895" t="s">
        <v>8</v>
      </c>
      <c r="F2895" s="1">
        <v>6027</v>
      </c>
    </row>
    <row r="2896" spans="1:7" x14ac:dyDescent="0.25">
      <c r="A2896">
        <v>2008</v>
      </c>
      <c r="B2896" t="s">
        <v>6</v>
      </c>
      <c r="C2896" t="s">
        <v>19</v>
      </c>
      <c r="D2896" t="s">
        <v>7</v>
      </c>
      <c r="E2896" t="s">
        <v>8</v>
      </c>
      <c r="F2896" s="1">
        <v>5740</v>
      </c>
    </row>
    <row r="2897" spans="1:7" x14ac:dyDescent="0.25">
      <c r="A2897">
        <v>2008</v>
      </c>
      <c r="B2897" t="s">
        <v>6</v>
      </c>
      <c r="C2897" t="s">
        <v>20</v>
      </c>
      <c r="D2897" t="s">
        <v>7</v>
      </c>
      <c r="E2897" t="s">
        <v>8</v>
      </c>
      <c r="F2897" s="1">
        <v>6037</v>
      </c>
      <c r="G2897" s="1">
        <f>SUM(F2897:F2901)</f>
        <v>30349</v>
      </c>
    </row>
    <row r="2898" spans="1:7" x14ac:dyDescent="0.25">
      <c r="A2898">
        <v>2008</v>
      </c>
      <c r="B2898" t="s">
        <v>6</v>
      </c>
      <c r="C2898" t="s">
        <v>21</v>
      </c>
      <c r="D2898" t="s">
        <v>7</v>
      </c>
      <c r="E2898" t="s">
        <v>8</v>
      </c>
      <c r="F2898" s="1">
        <v>6218</v>
      </c>
    </row>
    <row r="2899" spans="1:7" x14ac:dyDescent="0.25">
      <c r="A2899">
        <v>2008</v>
      </c>
      <c r="B2899" t="s">
        <v>6</v>
      </c>
      <c r="C2899" t="s">
        <v>22</v>
      </c>
      <c r="D2899" t="s">
        <v>7</v>
      </c>
      <c r="E2899" t="s">
        <v>8</v>
      </c>
      <c r="F2899" s="1">
        <v>6052</v>
      </c>
    </row>
    <row r="2900" spans="1:7" x14ac:dyDescent="0.25">
      <c r="A2900">
        <v>2008</v>
      </c>
      <c r="B2900" t="s">
        <v>6</v>
      </c>
      <c r="C2900" t="s">
        <v>23</v>
      </c>
      <c r="D2900" t="s">
        <v>7</v>
      </c>
      <c r="E2900" t="s">
        <v>8</v>
      </c>
      <c r="F2900" s="1">
        <v>6091</v>
      </c>
    </row>
    <row r="2901" spans="1:7" x14ac:dyDescent="0.25">
      <c r="A2901">
        <v>2008</v>
      </c>
      <c r="B2901" t="s">
        <v>6</v>
      </c>
      <c r="C2901" t="s">
        <v>24</v>
      </c>
      <c r="D2901" t="s">
        <v>7</v>
      </c>
      <c r="E2901" t="s">
        <v>8</v>
      </c>
      <c r="F2901" s="1">
        <v>5951</v>
      </c>
    </row>
    <row r="2902" spans="1:7" x14ac:dyDescent="0.25">
      <c r="A2902">
        <v>2008</v>
      </c>
      <c r="B2902" t="s">
        <v>6</v>
      </c>
      <c r="C2902" t="s">
        <v>25</v>
      </c>
      <c r="D2902" t="s">
        <v>7</v>
      </c>
      <c r="E2902" t="s">
        <v>8</v>
      </c>
      <c r="F2902" s="1">
        <v>5864</v>
      </c>
      <c r="G2902" s="1">
        <f>SUM(F2902:F2906)</f>
        <v>28623</v>
      </c>
    </row>
    <row r="2903" spans="1:7" x14ac:dyDescent="0.25">
      <c r="A2903">
        <v>2008</v>
      </c>
      <c r="B2903" t="s">
        <v>6</v>
      </c>
      <c r="C2903" t="s">
        <v>26</v>
      </c>
      <c r="D2903" t="s">
        <v>7</v>
      </c>
      <c r="E2903" t="s">
        <v>8</v>
      </c>
      <c r="F2903" s="1">
        <v>5699</v>
      </c>
    </row>
    <row r="2904" spans="1:7" x14ac:dyDescent="0.25">
      <c r="A2904">
        <v>2008</v>
      </c>
      <c r="B2904" t="s">
        <v>6</v>
      </c>
      <c r="C2904" t="s">
        <v>27</v>
      </c>
      <c r="D2904" t="s">
        <v>7</v>
      </c>
      <c r="E2904" t="s">
        <v>8</v>
      </c>
      <c r="F2904" s="1">
        <v>5815</v>
      </c>
    </row>
    <row r="2905" spans="1:7" x14ac:dyDescent="0.25">
      <c r="A2905">
        <v>2008</v>
      </c>
      <c r="B2905" t="s">
        <v>6</v>
      </c>
      <c r="C2905" t="s">
        <v>28</v>
      </c>
      <c r="D2905" t="s">
        <v>7</v>
      </c>
      <c r="E2905" t="s">
        <v>8</v>
      </c>
      <c r="F2905" s="1">
        <v>5620</v>
      </c>
    </row>
    <row r="2906" spans="1:7" x14ac:dyDescent="0.25">
      <c r="A2906">
        <v>2008</v>
      </c>
      <c r="B2906" t="s">
        <v>6</v>
      </c>
      <c r="C2906" t="s">
        <v>29</v>
      </c>
      <c r="D2906" t="s">
        <v>7</v>
      </c>
      <c r="E2906" t="s">
        <v>8</v>
      </c>
      <c r="F2906" s="1">
        <v>5625</v>
      </c>
    </row>
    <row r="2907" spans="1:7" x14ac:dyDescent="0.25">
      <c r="A2907">
        <v>2008</v>
      </c>
      <c r="B2907" t="s">
        <v>6</v>
      </c>
      <c r="C2907" t="s">
        <v>30</v>
      </c>
      <c r="D2907" t="s">
        <v>7</v>
      </c>
      <c r="E2907" t="s">
        <v>8</v>
      </c>
      <c r="F2907" s="1">
        <v>5504</v>
      </c>
      <c r="G2907" s="1">
        <f>SUM(F2907:F2911)</f>
        <v>28524</v>
      </c>
    </row>
    <row r="2908" spans="1:7" x14ac:dyDescent="0.25">
      <c r="A2908">
        <v>2008</v>
      </c>
      <c r="B2908" t="s">
        <v>6</v>
      </c>
      <c r="C2908" t="s">
        <v>31</v>
      </c>
      <c r="D2908" t="s">
        <v>7</v>
      </c>
      <c r="E2908" t="s">
        <v>8</v>
      </c>
      <c r="F2908" s="1">
        <v>5637</v>
      </c>
    </row>
    <row r="2909" spans="1:7" x14ac:dyDescent="0.25">
      <c r="A2909">
        <v>2008</v>
      </c>
      <c r="B2909" t="s">
        <v>6</v>
      </c>
      <c r="C2909" t="s">
        <v>32</v>
      </c>
      <c r="D2909" t="s">
        <v>7</v>
      </c>
      <c r="E2909" t="s">
        <v>8</v>
      </c>
      <c r="F2909" s="1">
        <v>5616</v>
      </c>
    </row>
    <row r="2910" spans="1:7" x14ac:dyDescent="0.25">
      <c r="A2910">
        <v>2008</v>
      </c>
      <c r="B2910" t="s">
        <v>6</v>
      </c>
      <c r="C2910" t="s">
        <v>33</v>
      </c>
      <c r="D2910" t="s">
        <v>7</v>
      </c>
      <c r="E2910" t="s">
        <v>8</v>
      </c>
      <c r="F2910" s="1">
        <v>5833</v>
      </c>
    </row>
    <row r="2911" spans="1:7" x14ac:dyDescent="0.25">
      <c r="A2911">
        <v>2008</v>
      </c>
      <c r="B2911" t="s">
        <v>6</v>
      </c>
      <c r="C2911" t="s">
        <v>34</v>
      </c>
      <c r="D2911" t="s">
        <v>7</v>
      </c>
      <c r="E2911" t="s">
        <v>8</v>
      </c>
      <c r="F2911" s="1">
        <v>5934</v>
      </c>
    </row>
    <row r="2912" spans="1:7" x14ac:dyDescent="0.25">
      <c r="A2912">
        <v>2008</v>
      </c>
      <c r="B2912" t="s">
        <v>6</v>
      </c>
      <c r="C2912" t="s">
        <v>35</v>
      </c>
      <c r="D2912" t="s">
        <v>7</v>
      </c>
      <c r="E2912" t="s">
        <v>8</v>
      </c>
      <c r="F2912" s="1">
        <v>6345</v>
      </c>
      <c r="G2912" s="1">
        <f>SUM(F2912:F2916)</f>
        <v>32909</v>
      </c>
    </row>
    <row r="2913" spans="1:7" x14ac:dyDescent="0.25">
      <c r="A2913">
        <v>2008</v>
      </c>
      <c r="B2913" t="s">
        <v>6</v>
      </c>
      <c r="C2913" t="s">
        <v>36</v>
      </c>
      <c r="D2913" t="s">
        <v>7</v>
      </c>
      <c r="E2913" t="s">
        <v>8</v>
      </c>
      <c r="F2913" s="1">
        <v>6704</v>
      </c>
    </row>
    <row r="2914" spans="1:7" x14ac:dyDescent="0.25">
      <c r="A2914">
        <v>2008</v>
      </c>
      <c r="B2914" t="s">
        <v>6</v>
      </c>
      <c r="C2914" t="s">
        <v>37</v>
      </c>
      <c r="D2914" t="s">
        <v>7</v>
      </c>
      <c r="E2914" t="s">
        <v>8</v>
      </c>
      <c r="F2914" s="1">
        <v>6522</v>
      </c>
    </row>
    <row r="2915" spans="1:7" x14ac:dyDescent="0.25">
      <c r="A2915">
        <v>2008</v>
      </c>
      <c r="B2915" t="s">
        <v>6</v>
      </c>
      <c r="C2915" t="s">
        <v>38</v>
      </c>
      <c r="D2915" t="s">
        <v>7</v>
      </c>
      <c r="E2915" t="s">
        <v>8</v>
      </c>
      <c r="F2915" s="1">
        <v>6562</v>
      </c>
    </row>
    <row r="2916" spans="1:7" x14ac:dyDescent="0.25">
      <c r="A2916">
        <v>2008</v>
      </c>
      <c r="B2916" t="s">
        <v>6</v>
      </c>
      <c r="C2916" t="s">
        <v>39</v>
      </c>
      <c r="D2916" t="s">
        <v>7</v>
      </c>
      <c r="E2916" t="s">
        <v>8</v>
      </c>
      <c r="F2916" s="1">
        <v>6776</v>
      </c>
    </row>
    <row r="2917" spans="1:7" x14ac:dyDescent="0.25">
      <c r="A2917">
        <v>2008</v>
      </c>
      <c r="B2917" t="s">
        <v>6</v>
      </c>
      <c r="C2917" t="s">
        <v>40</v>
      </c>
      <c r="D2917" t="s">
        <v>7</v>
      </c>
      <c r="E2917" t="s">
        <v>8</v>
      </c>
      <c r="F2917" s="1">
        <v>7004</v>
      </c>
      <c r="G2917" s="1">
        <f>SUM(F2917:F2921)</f>
        <v>35622</v>
      </c>
    </row>
    <row r="2918" spans="1:7" x14ac:dyDescent="0.25">
      <c r="A2918">
        <v>2008</v>
      </c>
      <c r="B2918" t="s">
        <v>6</v>
      </c>
      <c r="C2918" t="s">
        <v>41</v>
      </c>
      <c r="D2918" t="s">
        <v>7</v>
      </c>
      <c r="E2918" t="s">
        <v>8</v>
      </c>
      <c r="F2918" s="1">
        <v>6991</v>
      </c>
    </row>
    <row r="2919" spans="1:7" x14ac:dyDescent="0.25">
      <c r="A2919">
        <v>2008</v>
      </c>
      <c r="B2919" t="s">
        <v>6</v>
      </c>
      <c r="C2919" t="s">
        <v>42</v>
      </c>
      <c r="D2919" t="s">
        <v>7</v>
      </c>
      <c r="E2919" t="s">
        <v>8</v>
      </c>
      <c r="F2919" s="1">
        <v>7264</v>
      </c>
    </row>
    <row r="2920" spans="1:7" x14ac:dyDescent="0.25">
      <c r="A2920">
        <v>2008</v>
      </c>
      <c r="B2920" t="s">
        <v>6</v>
      </c>
      <c r="C2920" t="s">
        <v>43</v>
      </c>
      <c r="D2920" t="s">
        <v>7</v>
      </c>
      <c r="E2920" t="s">
        <v>8</v>
      </c>
      <c r="F2920" s="1">
        <v>7149</v>
      </c>
    </row>
    <row r="2921" spans="1:7" x14ac:dyDescent="0.25">
      <c r="A2921">
        <v>2008</v>
      </c>
      <c r="B2921" t="s">
        <v>6</v>
      </c>
      <c r="C2921" t="s">
        <v>44</v>
      </c>
      <c r="D2921" t="s">
        <v>7</v>
      </c>
      <c r="E2921" t="s">
        <v>8</v>
      </c>
      <c r="F2921" s="1">
        <v>7214</v>
      </c>
    </row>
    <row r="2922" spans="1:7" x14ac:dyDescent="0.25">
      <c r="A2922">
        <v>2008</v>
      </c>
      <c r="B2922" t="s">
        <v>6</v>
      </c>
      <c r="C2922" t="s">
        <v>45</v>
      </c>
      <c r="D2922" t="s">
        <v>7</v>
      </c>
      <c r="E2922" t="s">
        <v>8</v>
      </c>
      <c r="F2922" s="1">
        <v>7538</v>
      </c>
      <c r="G2922" s="1">
        <f>SUM(F2922:F2926)</f>
        <v>39651</v>
      </c>
    </row>
    <row r="2923" spans="1:7" x14ac:dyDescent="0.25">
      <c r="A2923">
        <v>2008</v>
      </c>
      <c r="B2923" t="s">
        <v>6</v>
      </c>
      <c r="C2923" t="s">
        <v>46</v>
      </c>
      <c r="D2923" t="s">
        <v>7</v>
      </c>
      <c r="E2923" t="s">
        <v>8</v>
      </c>
      <c r="F2923" s="1">
        <v>7915</v>
      </c>
    </row>
    <row r="2924" spans="1:7" x14ac:dyDescent="0.25">
      <c r="A2924">
        <v>2008</v>
      </c>
      <c r="B2924" t="s">
        <v>6</v>
      </c>
      <c r="C2924" t="s">
        <v>47</v>
      </c>
      <c r="D2924" t="s">
        <v>7</v>
      </c>
      <c r="E2924" t="s">
        <v>8</v>
      </c>
      <c r="F2924" s="1">
        <v>7960</v>
      </c>
    </row>
    <row r="2925" spans="1:7" x14ac:dyDescent="0.25">
      <c r="A2925">
        <v>2008</v>
      </c>
      <c r="B2925" t="s">
        <v>6</v>
      </c>
      <c r="C2925" t="s">
        <v>48</v>
      </c>
      <c r="D2925" t="s">
        <v>7</v>
      </c>
      <c r="E2925" t="s">
        <v>8</v>
      </c>
      <c r="F2925" s="1">
        <v>8048</v>
      </c>
    </row>
    <row r="2926" spans="1:7" x14ac:dyDescent="0.25">
      <c r="A2926">
        <v>2008</v>
      </c>
      <c r="B2926" t="s">
        <v>6</v>
      </c>
      <c r="C2926" t="s">
        <v>49</v>
      </c>
      <c r="D2926" t="s">
        <v>7</v>
      </c>
      <c r="E2926" t="s">
        <v>8</v>
      </c>
      <c r="F2926" s="1">
        <v>8190</v>
      </c>
    </row>
    <row r="2927" spans="1:7" x14ac:dyDescent="0.25">
      <c r="A2927">
        <v>2008</v>
      </c>
      <c r="B2927" t="s">
        <v>6</v>
      </c>
      <c r="C2927" t="s">
        <v>50</v>
      </c>
      <c r="D2927" t="s">
        <v>7</v>
      </c>
      <c r="E2927" t="s">
        <v>8</v>
      </c>
      <c r="F2927" s="1">
        <v>8353</v>
      </c>
      <c r="G2927" s="1">
        <f>SUM(F2927:F2931)</f>
        <v>41537</v>
      </c>
    </row>
    <row r="2928" spans="1:7" x14ac:dyDescent="0.25">
      <c r="A2928">
        <v>2008</v>
      </c>
      <c r="B2928" t="s">
        <v>6</v>
      </c>
      <c r="C2928" t="s">
        <v>51</v>
      </c>
      <c r="D2928" t="s">
        <v>7</v>
      </c>
      <c r="E2928" t="s">
        <v>8</v>
      </c>
      <c r="F2928" s="1">
        <v>8352</v>
      </c>
    </row>
    <row r="2929" spans="1:7" x14ac:dyDescent="0.25">
      <c r="A2929">
        <v>2008</v>
      </c>
      <c r="B2929" t="s">
        <v>6</v>
      </c>
      <c r="C2929" t="s">
        <v>52</v>
      </c>
      <c r="D2929" t="s">
        <v>7</v>
      </c>
      <c r="E2929" t="s">
        <v>8</v>
      </c>
      <c r="F2929" s="1">
        <v>8279</v>
      </c>
    </row>
    <row r="2930" spans="1:7" x14ac:dyDescent="0.25">
      <c r="A2930">
        <v>2008</v>
      </c>
      <c r="B2930" t="s">
        <v>6</v>
      </c>
      <c r="C2930" t="s">
        <v>53</v>
      </c>
      <c r="D2930" t="s">
        <v>7</v>
      </c>
      <c r="E2930" t="s">
        <v>8</v>
      </c>
      <c r="F2930" s="1">
        <v>8495</v>
      </c>
    </row>
    <row r="2931" spans="1:7" x14ac:dyDescent="0.25">
      <c r="A2931">
        <v>2008</v>
      </c>
      <c r="B2931" t="s">
        <v>6</v>
      </c>
      <c r="C2931" t="s">
        <v>54</v>
      </c>
      <c r="D2931" t="s">
        <v>7</v>
      </c>
      <c r="E2931" t="s">
        <v>8</v>
      </c>
      <c r="F2931" s="1">
        <v>8058</v>
      </c>
    </row>
    <row r="2932" spans="1:7" x14ac:dyDescent="0.25">
      <c r="A2932">
        <v>2008</v>
      </c>
      <c r="B2932" t="s">
        <v>6</v>
      </c>
      <c r="C2932" t="s">
        <v>55</v>
      </c>
      <c r="D2932" t="s">
        <v>7</v>
      </c>
      <c r="E2932" t="s">
        <v>8</v>
      </c>
      <c r="F2932" s="1">
        <v>7918</v>
      </c>
      <c r="G2932" s="1">
        <f>SUM(F2932:F2936)</f>
        <v>37665</v>
      </c>
    </row>
    <row r="2933" spans="1:7" x14ac:dyDescent="0.25">
      <c r="A2933">
        <v>2008</v>
      </c>
      <c r="B2933" t="s">
        <v>6</v>
      </c>
      <c r="C2933" t="s">
        <v>56</v>
      </c>
      <c r="D2933" t="s">
        <v>7</v>
      </c>
      <c r="E2933" t="s">
        <v>8</v>
      </c>
      <c r="F2933" s="1">
        <v>7726</v>
      </c>
    </row>
    <row r="2934" spans="1:7" x14ac:dyDescent="0.25">
      <c r="A2934">
        <v>2008</v>
      </c>
      <c r="B2934" t="s">
        <v>6</v>
      </c>
      <c r="C2934" t="s">
        <v>57</v>
      </c>
      <c r="D2934" t="s">
        <v>7</v>
      </c>
      <c r="E2934" t="s">
        <v>8</v>
      </c>
      <c r="F2934" s="1">
        <v>7554</v>
      </c>
    </row>
    <row r="2935" spans="1:7" x14ac:dyDescent="0.25">
      <c r="A2935">
        <v>2008</v>
      </c>
      <c r="B2935" t="s">
        <v>6</v>
      </c>
      <c r="C2935" t="s">
        <v>58</v>
      </c>
      <c r="D2935" t="s">
        <v>7</v>
      </c>
      <c r="E2935" t="s">
        <v>8</v>
      </c>
      <c r="F2935" s="1">
        <v>7340</v>
      </c>
    </row>
    <row r="2936" spans="1:7" x14ac:dyDescent="0.25">
      <c r="A2936">
        <v>2008</v>
      </c>
      <c r="B2936" t="s">
        <v>6</v>
      </c>
      <c r="C2936" t="s">
        <v>59</v>
      </c>
      <c r="D2936" t="s">
        <v>7</v>
      </c>
      <c r="E2936" t="s">
        <v>8</v>
      </c>
      <c r="F2936" s="1">
        <v>7127</v>
      </c>
    </row>
    <row r="2937" spans="1:7" x14ac:dyDescent="0.25">
      <c r="A2937">
        <v>2008</v>
      </c>
      <c r="B2937" t="s">
        <v>6</v>
      </c>
      <c r="C2937" t="s">
        <v>60</v>
      </c>
      <c r="D2937" t="s">
        <v>7</v>
      </c>
      <c r="E2937" t="s">
        <v>8</v>
      </c>
      <c r="F2937" s="1">
        <v>7090</v>
      </c>
      <c r="G2937" s="1">
        <f>SUM(F2937:F2941)</f>
        <v>32900</v>
      </c>
    </row>
    <row r="2938" spans="1:7" x14ac:dyDescent="0.25">
      <c r="A2938">
        <v>2008</v>
      </c>
      <c r="B2938" t="s">
        <v>6</v>
      </c>
      <c r="C2938" t="s">
        <v>61</v>
      </c>
      <c r="D2938" t="s">
        <v>7</v>
      </c>
      <c r="E2938" t="s">
        <v>8</v>
      </c>
      <c r="F2938" s="1">
        <v>6725</v>
      </c>
    </row>
    <row r="2939" spans="1:7" x14ac:dyDescent="0.25">
      <c r="A2939">
        <v>2008</v>
      </c>
      <c r="B2939" t="s">
        <v>6</v>
      </c>
      <c r="C2939" t="s">
        <v>62</v>
      </c>
      <c r="D2939" t="s">
        <v>7</v>
      </c>
      <c r="E2939" t="s">
        <v>8</v>
      </c>
      <c r="F2939" s="1">
        <v>6483</v>
      </c>
    </row>
    <row r="2940" spans="1:7" x14ac:dyDescent="0.25">
      <c r="A2940">
        <v>2008</v>
      </c>
      <c r="B2940" t="s">
        <v>6</v>
      </c>
      <c r="C2940" t="s">
        <v>63</v>
      </c>
      <c r="D2940" t="s">
        <v>7</v>
      </c>
      <c r="E2940" t="s">
        <v>8</v>
      </c>
      <c r="F2940" s="1">
        <v>6442</v>
      </c>
    </row>
    <row r="2941" spans="1:7" x14ac:dyDescent="0.25">
      <c r="A2941">
        <v>2008</v>
      </c>
      <c r="B2941" t="s">
        <v>6</v>
      </c>
      <c r="C2941" t="s">
        <v>64</v>
      </c>
      <c r="D2941" t="s">
        <v>7</v>
      </c>
      <c r="E2941" t="s">
        <v>8</v>
      </c>
      <c r="F2941" s="1">
        <v>6160</v>
      </c>
    </row>
    <row r="2942" spans="1:7" x14ac:dyDescent="0.25">
      <c r="A2942">
        <v>2008</v>
      </c>
      <c r="B2942" t="s">
        <v>6</v>
      </c>
      <c r="C2942" t="s">
        <v>65</v>
      </c>
      <c r="D2942" t="s">
        <v>7</v>
      </c>
      <c r="E2942" t="s">
        <v>8</v>
      </c>
      <c r="F2942" s="1">
        <v>6051</v>
      </c>
      <c r="G2942" s="1">
        <f>SUM(F2942:F2946)</f>
        <v>28116</v>
      </c>
    </row>
    <row r="2943" spans="1:7" x14ac:dyDescent="0.25">
      <c r="A2943">
        <v>2008</v>
      </c>
      <c r="B2943" t="s">
        <v>6</v>
      </c>
      <c r="C2943" t="s">
        <v>66</v>
      </c>
      <c r="D2943" t="s">
        <v>7</v>
      </c>
      <c r="E2943" t="s">
        <v>8</v>
      </c>
      <c r="F2943" s="1">
        <v>5590</v>
      </c>
    </row>
    <row r="2944" spans="1:7" x14ac:dyDescent="0.25">
      <c r="A2944">
        <v>2008</v>
      </c>
      <c r="B2944" t="s">
        <v>6</v>
      </c>
      <c r="C2944" t="s">
        <v>67</v>
      </c>
      <c r="D2944" t="s">
        <v>7</v>
      </c>
      <c r="E2944" t="s">
        <v>8</v>
      </c>
      <c r="F2944" s="1">
        <v>5570</v>
      </c>
    </row>
    <row r="2945" spans="1:7" x14ac:dyDescent="0.25">
      <c r="A2945">
        <v>2008</v>
      </c>
      <c r="B2945" t="s">
        <v>6</v>
      </c>
      <c r="C2945" t="s">
        <v>68</v>
      </c>
      <c r="D2945" t="s">
        <v>7</v>
      </c>
      <c r="E2945" t="s">
        <v>8</v>
      </c>
      <c r="F2945" s="1">
        <v>5424</v>
      </c>
    </row>
    <row r="2946" spans="1:7" x14ac:dyDescent="0.25">
      <c r="A2946">
        <v>2008</v>
      </c>
      <c r="B2946" t="s">
        <v>6</v>
      </c>
      <c r="C2946" t="s">
        <v>69</v>
      </c>
      <c r="D2946" t="s">
        <v>7</v>
      </c>
      <c r="E2946" t="s">
        <v>8</v>
      </c>
      <c r="F2946" s="1">
        <v>5481</v>
      </c>
    </row>
    <row r="2947" spans="1:7" x14ac:dyDescent="0.25">
      <c r="A2947">
        <v>2008</v>
      </c>
      <c r="B2947" t="s">
        <v>6</v>
      </c>
      <c r="C2947" t="s">
        <v>70</v>
      </c>
      <c r="D2947" t="s">
        <v>7</v>
      </c>
      <c r="E2947" t="s">
        <v>8</v>
      </c>
      <c r="F2947" s="1">
        <v>5203</v>
      </c>
      <c r="G2947" s="1">
        <f>SUM(F2947:F2951)</f>
        <v>22740</v>
      </c>
    </row>
    <row r="2948" spans="1:7" x14ac:dyDescent="0.25">
      <c r="A2948">
        <v>2008</v>
      </c>
      <c r="B2948" t="s">
        <v>6</v>
      </c>
      <c r="C2948" t="s">
        <v>71</v>
      </c>
      <c r="D2948" t="s">
        <v>7</v>
      </c>
      <c r="E2948" t="s">
        <v>8</v>
      </c>
      <c r="F2948" s="1">
        <v>4906</v>
      </c>
    </row>
    <row r="2949" spans="1:7" x14ac:dyDescent="0.25">
      <c r="A2949">
        <v>2008</v>
      </c>
      <c r="B2949" t="s">
        <v>6</v>
      </c>
      <c r="C2949" t="s">
        <v>72</v>
      </c>
      <c r="D2949" t="s">
        <v>7</v>
      </c>
      <c r="E2949" t="s">
        <v>8</v>
      </c>
      <c r="F2949" s="1">
        <v>4250</v>
      </c>
    </row>
    <row r="2950" spans="1:7" x14ac:dyDescent="0.25">
      <c r="A2950">
        <v>2008</v>
      </c>
      <c r="B2950" t="s">
        <v>6</v>
      </c>
      <c r="C2950" t="s">
        <v>73</v>
      </c>
      <c r="D2950" t="s">
        <v>7</v>
      </c>
      <c r="E2950" t="s">
        <v>8</v>
      </c>
      <c r="F2950" s="1">
        <v>4179</v>
      </c>
    </row>
    <row r="2951" spans="1:7" x14ac:dyDescent="0.25">
      <c r="A2951">
        <v>2008</v>
      </c>
      <c r="B2951" t="s">
        <v>6</v>
      </c>
      <c r="C2951" t="s">
        <v>74</v>
      </c>
      <c r="D2951" t="s">
        <v>7</v>
      </c>
      <c r="E2951" t="s">
        <v>8</v>
      </c>
      <c r="F2951" s="1">
        <v>4202</v>
      </c>
    </row>
    <row r="2952" spans="1:7" x14ac:dyDescent="0.25">
      <c r="A2952">
        <v>2008</v>
      </c>
      <c r="B2952" t="s">
        <v>6</v>
      </c>
      <c r="C2952" t="s">
        <v>75</v>
      </c>
      <c r="D2952" t="s">
        <v>7</v>
      </c>
      <c r="E2952" t="s">
        <v>8</v>
      </c>
      <c r="F2952" s="1">
        <v>4119</v>
      </c>
      <c r="G2952" s="1">
        <f>SUM(F2952:F2956)</f>
        <v>19294</v>
      </c>
    </row>
    <row r="2953" spans="1:7" x14ac:dyDescent="0.25">
      <c r="A2953">
        <v>2008</v>
      </c>
      <c r="B2953" t="s">
        <v>6</v>
      </c>
      <c r="C2953" t="s">
        <v>76</v>
      </c>
      <c r="D2953" t="s">
        <v>7</v>
      </c>
      <c r="E2953" t="s">
        <v>8</v>
      </c>
      <c r="F2953" s="1">
        <v>3748</v>
      </c>
    </row>
    <row r="2954" spans="1:7" x14ac:dyDescent="0.25">
      <c r="A2954">
        <v>2008</v>
      </c>
      <c r="B2954" t="s">
        <v>6</v>
      </c>
      <c r="C2954" t="s">
        <v>77</v>
      </c>
      <c r="D2954" t="s">
        <v>7</v>
      </c>
      <c r="E2954" t="s">
        <v>8</v>
      </c>
      <c r="F2954" s="1">
        <v>3781</v>
      </c>
    </row>
    <row r="2955" spans="1:7" x14ac:dyDescent="0.25">
      <c r="A2955">
        <v>2008</v>
      </c>
      <c r="B2955" t="s">
        <v>6</v>
      </c>
      <c r="C2955" t="s">
        <v>78</v>
      </c>
      <c r="D2955" t="s">
        <v>7</v>
      </c>
      <c r="E2955" t="s">
        <v>8</v>
      </c>
      <c r="F2955" s="1">
        <v>3919</v>
      </c>
    </row>
    <row r="2956" spans="1:7" x14ac:dyDescent="0.25">
      <c r="A2956">
        <v>2008</v>
      </c>
      <c r="B2956" t="s">
        <v>6</v>
      </c>
      <c r="C2956" t="s">
        <v>79</v>
      </c>
      <c r="D2956" t="s">
        <v>7</v>
      </c>
      <c r="E2956" t="s">
        <v>8</v>
      </c>
      <c r="F2956" s="1">
        <v>3727</v>
      </c>
    </row>
    <row r="2957" spans="1:7" x14ac:dyDescent="0.25">
      <c r="A2957">
        <v>2008</v>
      </c>
      <c r="B2957" t="s">
        <v>6</v>
      </c>
      <c r="C2957" t="s">
        <v>80</v>
      </c>
      <c r="D2957" t="s">
        <v>7</v>
      </c>
      <c r="E2957" t="s">
        <v>8</v>
      </c>
      <c r="F2957" s="1">
        <v>3552</v>
      </c>
      <c r="G2957" s="1">
        <f>SUM(F2957:F2961)</f>
        <v>16708</v>
      </c>
    </row>
    <row r="2958" spans="1:7" x14ac:dyDescent="0.25">
      <c r="A2958">
        <v>2008</v>
      </c>
      <c r="B2958" t="s">
        <v>6</v>
      </c>
      <c r="C2958" t="s">
        <v>81</v>
      </c>
      <c r="D2958" t="s">
        <v>7</v>
      </c>
      <c r="E2958" t="s">
        <v>8</v>
      </c>
      <c r="F2958" s="1">
        <v>3491</v>
      </c>
    </row>
    <row r="2959" spans="1:7" x14ac:dyDescent="0.25">
      <c r="A2959">
        <v>2008</v>
      </c>
      <c r="B2959" t="s">
        <v>6</v>
      </c>
      <c r="C2959" t="s">
        <v>82</v>
      </c>
      <c r="D2959" t="s">
        <v>7</v>
      </c>
      <c r="E2959" t="s">
        <v>8</v>
      </c>
      <c r="F2959" s="1">
        <v>3310</v>
      </c>
    </row>
    <row r="2960" spans="1:7" x14ac:dyDescent="0.25">
      <c r="A2960">
        <v>2008</v>
      </c>
      <c r="B2960" t="s">
        <v>6</v>
      </c>
      <c r="C2960" t="s">
        <v>83</v>
      </c>
      <c r="D2960" t="s">
        <v>7</v>
      </c>
      <c r="E2960" t="s">
        <v>8</v>
      </c>
      <c r="F2960" s="1">
        <v>3231</v>
      </c>
    </row>
    <row r="2961" spans="1:7" x14ac:dyDescent="0.25">
      <c r="A2961">
        <v>2008</v>
      </c>
      <c r="B2961" t="s">
        <v>6</v>
      </c>
      <c r="C2961" t="s">
        <v>84</v>
      </c>
      <c r="D2961" t="s">
        <v>7</v>
      </c>
      <c r="E2961" t="s">
        <v>8</v>
      </c>
      <c r="F2961" s="1">
        <v>3124</v>
      </c>
    </row>
    <row r="2962" spans="1:7" x14ac:dyDescent="0.25">
      <c r="A2962">
        <v>2008</v>
      </c>
      <c r="B2962" t="s">
        <v>6</v>
      </c>
      <c r="C2962" t="s">
        <v>85</v>
      </c>
      <c r="D2962" t="s">
        <v>7</v>
      </c>
      <c r="E2962" t="s">
        <v>8</v>
      </c>
      <c r="F2962" s="1">
        <v>3096</v>
      </c>
      <c r="G2962" s="1">
        <f>SUM(F2962:F2966)</f>
        <v>15135</v>
      </c>
    </row>
    <row r="2963" spans="1:7" x14ac:dyDescent="0.25">
      <c r="A2963">
        <v>2008</v>
      </c>
      <c r="B2963" t="s">
        <v>6</v>
      </c>
      <c r="C2963" t="s">
        <v>86</v>
      </c>
      <c r="D2963" t="s">
        <v>7</v>
      </c>
      <c r="E2963" t="s">
        <v>8</v>
      </c>
      <c r="F2963" s="1">
        <v>3249</v>
      </c>
    </row>
    <row r="2964" spans="1:7" x14ac:dyDescent="0.25">
      <c r="A2964">
        <v>2008</v>
      </c>
      <c r="B2964" t="s">
        <v>6</v>
      </c>
      <c r="C2964" t="s">
        <v>87</v>
      </c>
      <c r="D2964" t="s">
        <v>7</v>
      </c>
      <c r="E2964" t="s">
        <v>8</v>
      </c>
      <c r="F2964" s="1">
        <v>3144</v>
      </c>
    </row>
    <row r="2965" spans="1:7" x14ac:dyDescent="0.25">
      <c r="A2965">
        <v>2008</v>
      </c>
      <c r="B2965" t="s">
        <v>6</v>
      </c>
      <c r="C2965" t="s">
        <v>88</v>
      </c>
      <c r="D2965" t="s">
        <v>7</v>
      </c>
      <c r="E2965" t="s">
        <v>8</v>
      </c>
      <c r="F2965" s="1">
        <v>2981</v>
      </c>
    </row>
    <row r="2966" spans="1:7" x14ac:dyDescent="0.25">
      <c r="A2966">
        <v>2008</v>
      </c>
      <c r="B2966" t="s">
        <v>6</v>
      </c>
      <c r="C2966" t="s">
        <v>89</v>
      </c>
      <c r="D2966" t="s">
        <v>7</v>
      </c>
      <c r="E2966" t="s">
        <v>8</v>
      </c>
      <c r="F2966" s="1">
        <v>2665</v>
      </c>
    </row>
    <row r="2967" spans="1:7" x14ac:dyDescent="0.25">
      <c r="A2967">
        <v>2008</v>
      </c>
      <c r="B2967" t="s">
        <v>6</v>
      </c>
      <c r="C2967" t="s">
        <v>90</v>
      </c>
      <c r="D2967" t="s">
        <v>7</v>
      </c>
      <c r="E2967" t="s">
        <v>8</v>
      </c>
      <c r="F2967" s="1">
        <v>2521</v>
      </c>
      <c r="G2967" s="1">
        <f>SUM(F2967:F2971)</f>
        <v>9944</v>
      </c>
    </row>
    <row r="2968" spans="1:7" x14ac:dyDescent="0.25">
      <c r="A2968">
        <v>2008</v>
      </c>
      <c r="B2968" t="s">
        <v>6</v>
      </c>
      <c r="C2968" t="s">
        <v>91</v>
      </c>
      <c r="D2968" t="s">
        <v>7</v>
      </c>
      <c r="E2968" t="s">
        <v>8</v>
      </c>
      <c r="F2968" s="1">
        <v>2162</v>
      </c>
    </row>
    <row r="2969" spans="1:7" x14ac:dyDescent="0.25">
      <c r="A2969">
        <v>2008</v>
      </c>
      <c r="B2969" t="s">
        <v>6</v>
      </c>
      <c r="C2969" t="s">
        <v>92</v>
      </c>
      <c r="D2969" t="s">
        <v>7</v>
      </c>
      <c r="E2969" t="s">
        <v>8</v>
      </c>
      <c r="F2969" s="1">
        <v>1904</v>
      </c>
    </row>
    <row r="2970" spans="1:7" x14ac:dyDescent="0.25">
      <c r="A2970">
        <v>2008</v>
      </c>
      <c r="B2970" t="s">
        <v>6</v>
      </c>
      <c r="C2970" t="s">
        <v>93</v>
      </c>
      <c r="D2970" t="s">
        <v>7</v>
      </c>
      <c r="E2970" t="s">
        <v>8</v>
      </c>
      <c r="F2970" s="1">
        <v>1739</v>
      </c>
    </row>
    <row r="2971" spans="1:7" x14ac:dyDescent="0.25">
      <c r="A2971">
        <v>2008</v>
      </c>
      <c r="B2971" t="s">
        <v>6</v>
      </c>
      <c r="C2971" t="s">
        <v>94</v>
      </c>
      <c r="D2971" t="s">
        <v>7</v>
      </c>
      <c r="E2971" t="s">
        <v>8</v>
      </c>
      <c r="F2971" s="1">
        <v>1618</v>
      </c>
    </row>
    <row r="2972" spans="1:7" x14ac:dyDescent="0.25">
      <c r="A2972">
        <v>2008</v>
      </c>
      <c r="B2972" t="s">
        <v>6</v>
      </c>
      <c r="C2972" t="s">
        <v>95</v>
      </c>
      <c r="D2972" t="s">
        <v>7</v>
      </c>
      <c r="E2972" t="s">
        <v>8</v>
      </c>
      <c r="F2972" s="1">
        <v>1283</v>
      </c>
      <c r="G2972" s="1">
        <f>SUM(F2972:F2976)</f>
        <v>4700</v>
      </c>
    </row>
    <row r="2973" spans="1:7" x14ac:dyDescent="0.25">
      <c r="A2973">
        <v>2008</v>
      </c>
      <c r="B2973" t="s">
        <v>6</v>
      </c>
      <c r="C2973" t="s">
        <v>96</v>
      </c>
      <c r="D2973" t="s">
        <v>7</v>
      </c>
      <c r="E2973" t="s">
        <v>8</v>
      </c>
      <c r="F2973" s="1">
        <v>1219</v>
      </c>
    </row>
    <row r="2974" spans="1:7" x14ac:dyDescent="0.25">
      <c r="A2974">
        <v>2008</v>
      </c>
      <c r="B2974" t="s">
        <v>6</v>
      </c>
      <c r="C2974" t="s">
        <v>97</v>
      </c>
      <c r="D2974" t="s">
        <v>7</v>
      </c>
      <c r="E2974" t="s">
        <v>8</v>
      </c>
      <c r="F2974" s="1">
        <v>1115</v>
      </c>
    </row>
    <row r="2975" spans="1:7" x14ac:dyDescent="0.25">
      <c r="A2975">
        <v>2008</v>
      </c>
      <c r="B2975" t="s">
        <v>6</v>
      </c>
      <c r="C2975" t="s">
        <v>98</v>
      </c>
      <c r="D2975" t="s">
        <v>7</v>
      </c>
      <c r="E2975" t="s">
        <v>8</v>
      </c>
      <c r="F2975">
        <v>610</v>
      </c>
    </row>
    <row r="2976" spans="1:7" x14ac:dyDescent="0.25">
      <c r="A2976">
        <v>2008</v>
      </c>
      <c r="B2976" t="s">
        <v>6</v>
      </c>
      <c r="C2976" t="s">
        <v>99</v>
      </c>
      <c r="D2976" t="s">
        <v>7</v>
      </c>
      <c r="E2976" t="s">
        <v>8</v>
      </c>
      <c r="F2976">
        <v>473</v>
      </c>
    </row>
    <row r="2977" spans="1:7" x14ac:dyDescent="0.25">
      <c r="A2977">
        <v>2008</v>
      </c>
      <c r="B2977" t="s">
        <v>6</v>
      </c>
      <c r="C2977" t="s">
        <v>100</v>
      </c>
      <c r="D2977" t="s">
        <v>7</v>
      </c>
      <c r="E2977" t="s">
        <v>8</v>
      </c>
      <c r="F2977">
        <v>466</v>
      </c>
      <c r="G2977" s="1">
        <f>SUM(F2977:F2981)</f>
        <v>1655</v>
      </c>
    </row>
    <row r="2978" spans="1:7" x14ac:dyDescent="0.25">
      <c r="A2978">
        <v>2008</v>
      </c>
      <c r="B2978" t="s">
        <v>6</v>
      </c>
      <c r="C2978" t="s">
        <v>101</v>
      </c>
      <c r="D2978" t="s">
        <v>7</v>
      </c>
      <c r="E2978" t="s">
        <v>8</v>
      </c>
      <c r="F2978">
        <v>365</v>
      </c>
    </row>
    <row r="2979" spans="1:7" x14ac:dyDescent="0.25">
      <c r="A2979">
        <v>2008</v>
      </c>
      <c r="B2979" t="s">
        <v>6</v>
      </c>
      <c r="C2979" t="s">
        <v>102</v>
      </c>
      <c r="D2979" t="s">
        <v>7</v>
      </c>
      <c r="E2979" t="s">
        <v>8</v>
      </c>
      <c r="F2979">
        <v>332</v>
      </c>
    </row>
    <row r="2980" spans="1:7" x14ac:dyDescent="0.25">
      <c r="A2980">
        <v>2008</v>
      </c>
      <c r="B2980" t="s">
        <v>6</v>
      </c>
      <c r="C2980" t="s">
        <v>103</v>
      </c>
      <c r="D2980" t="s">
        <v>7</v>
      </c>
      <c r="E2980" t="s">
        <v>8</v>
      </c>
      <c r="F2980">
        <v>297</v>
      </c>
    </row>
    <row r="2981" spans="1:7" x14ac:dyDescent="0.25">
      <c r="A2981">
        <v>2008</v>
      </c>
      <c r="B2981" t="s">
        <v>6</v>
      </c>
      <c r="C2981" t="s">
        <v>104</v>
      </c>
      <c r="D2981" t="s">
        <v>7</v>
      </c>
      <c r="E2981" t="s">
        <v>8</v>
      </c>
      <c r="F2981">
        <v>195</v>
      </c>
    </row>
    <row r="2982" spans="1:7" x14ac:dyDescent="0.25">
      <c r="A2982">
        <v>2008</v>
      </c>
      <c r="B2982" t="s">
        <v>6</v>
      </c>
      <c r="C2982" t="s">
        <v>105</v>
      </c>
      <c r="D2982" t="s">
        <v>7</v>
      </c>
      <c r="E2982" t="s">
        <v>8</v>
      </c>
      <c r="F2982" t="s">
        <v>10</v>
      </c>
      <c r="G2982" s="1">
        <f>SUM(F2982:F2987)</f>
        <v>257</v>
      </c>
    </row>
    <row r="2983" spans="1:7" x14ac:dyDescent="0.25">
      <c r="A2983">
        <v>2008</v>
      </c>
      <c r="B2983" t="s">
        <v>6</v>
      </c>
      <c r="C2983" t="s">
        <v>106</v>
      </c>
      <c r="D2983" t="s">
        <v>7</v>
      </c>
      <c r="E2983" t="s">
        <v>8</v>
      </c>
      <c r="F2983" t="s">
        <v>10</v>
      </c>
    </row>
    <row r="2984" spans="1:7" x14ac:dyDescent="0.25">
      <c r="A2984">
        <v>2008</v>
      </c>
      <c r="B2984" t="s">
        <v>6</v>
      </c>
      <c r="C2984" t="s">
        <v>107</v>
      </c>
      <c r="D2984" t="s">
        <v>7</v>
      </c>
      <c r="E2984" t="s">
        <v>8</v>
      </c>
      <c r="F2984" t="s">
        <v>10</v>
      </c>
    </row>
    <row r="2985" spans="1:7" x14ac:dyDescent="0.25">
      <c r="A2985">
        <v>2008</v>
      </c>
      <c r="B2985" t="s">
        <v>6</v>
      </c>
      <c r="C2985" t="s">
        <v>108</v>
      </c>
      <c r="D2985" t="s">
        <v>7</v>
      </c>
      <c r="E2985" t="s">
        <v>8</v>
      </c>
      <c r="F2985" t="s">
        <v>10</v>
      </c>
    </row>
    <row r="2986" spans="1:7" x14ac:dyDescent="0.25">
      <c r="A2986">
        <v>2008</v>
      </c>
      <c r="B2986" t="s">
        <v>6</v>
      </c>
      <c r="C2986" t="s">
        <v>109</v>
      </c>
      <c r="D2986" t="s">
        <v>7</v>
      </c>
      <c r="E2986" t="s">
        <v>8</v>
      </c>
      <c r="F2986" t="s">
        <v>10</v>
      </c>
    </row>
    <row r="2987" spans="1:7" x14ac:dyDescent="0.25">
      <c r="A2987">
        <v>2008</v>
      </c>
      <c r="B2987" t="s">
        <v>6</v>
      </c>
      <c r="C2987" t="s">
        <v>110</v>
      </c>
      <c r="D2987" t="s">
        <v>7</v>
      </c>
      <c r="E2987" t="s">
        <v>8</v>
      </c>
      <c r="F2987">
        <v>257</v>
      </c>
    </row>
    <row r="2988" spans="1:7" x14ac:dyDescent="0.25">
      <c r="A2988">
        <v>2008</v>
      </c>
      <c r="B2988" t="s">
        <v>6</v>
      </c>
      <c r="C2988" t="s">
        <v>111</v>
      </c>
      <c r="D2988" t="s">
        <v>7</v>
      </c>
      <c r="E2988" t="s">
        <v>8</v>
      </c>
      <c r="F2988">
        <v>0</v>
      </c>
    </row>
    <row r="2989" spans="1:7" x14ac:dyDescent="0.25">
      <c r="A2989">
        <v>2009</v>
      </c>
      <c r="B2989" t="s">
        <v>6</v>
      </c>
      <c r="C2989" t="s">
        <v>7</v>
      </c>
      <c r="D2989" t="s">
        <v>7</v>
      </c>
      <c r="E2989" t="s">
        <v>8</v>
      </c>
      <c r="F2989" s="1">
        <v>493500</v>
      </c>
      <c r="G2989" s="1">
        <f>F2989</f>
        <v>493500</v>
      </c>
    </row>
    <row r="2990" spans="1:7" x14ac:dyDescent="0.25">
      <c r="A2990">
        <v>2009</v>
      </c>
      <c r="B2990" t="s">
        <v>6</v>
      </c>
      <c r="C2990" t="s">
        <v>9</v>
      </c>
      <c r="D2990" t="s">
        <v>7</v>
      </c>
      <c r="E2990" t="s">
        <v>8</v>
      </c>
      <c r="F2990" s="1">
        <v>5595</v>
      </c>
      <c r="G2990" s="1">
        <f>SUM(F2990:F2994)</f>
        <v>28511</v>
      </c>
    </row>
    <row r="2991" spans="1:7" x14ac:dyDescent="0.25">
      <c r="A2991">
        <v>2009</v>
      </c>
      <c r="B2991" t="s">
        <v>6</v>
      </c>
      <c r="C2991" t="s">
        <v>11</v>
      </c>
      <c r="D2991" t="s">
        <v>7</v>
      </c>
      <c r="E2991" t="s">
        <v>8</v>
      </c>
      <c r="F2991" s="1">
        <v>5582</v>
      </c>
    </row>
    <row r="2992" spans="1:7" x14ac:dyDescent="0.25">
      <c r="A2992">
        <v>2009</v>
      </c>
      <c r="B2992" t="s">
        <v>6</v>
      </c>
      <c r="C2992" t="s">
        <v>12</v>
      </c>
      <c r="D2992" t="s">
        <v>7</v>
      </c>
      <c r="E2992" t="s">
        <v>8</v>
      </c>
      <c r="F2992" s="1">
        <v>5774</v>
      </c>
    </row>
    <row r="2993" spans="1:7" x14ac:dyDescent="0.25">
      <c r="A2993">
        <v>2009</v>
      </c>
      <c r="B2993" t="s">
        <v>6</v>
      </c>
      <c r="C2993" t="s">
        <v>13</v>
      </c>
      <c r="D2993" t="s">
        <v>7</v>
      </c>
      <c r="E2993" t="s">
        <v>8</v>
      </c>
      <c r="F2993" s="1">
        <v>5667</v>
      </c>
    </row>
    <row r="2994" spans="1:7" x14ac:dyDescent="0.25">
      <c r="A2994">
        <v>2009</v>
      </c>
      <c r="B2994" t="s">
        <v>6</v>
      </c>
      <c r="C2994" t="s">
        <v>14</v>
      </c>
      <c r="D2994" t="s">
        <v>7</v>
      </c>
      <c r="E2994" t="s">
        <v>8</v>
      </c>
      <c r="F2994" s="1">
        <v>5893</v>
      </c>
    </row>
    <row r="2995" spans="1:7" x14ac:dyDescent="0.25">
      <c r="A2995">
        <v>2009</v>
      </c>
      <c r="B2995" t="s">
        <v>6</v>
      </c>
      <c r="C2995" t="s">
        <v>15</v>
      </c>
      <c r="D2995" t="s">
        <v>7</v>
      </c>
      <c r="E2995" t="s">
        <v>8</v>
      </c>
      <c r="F2995" s="1">
        <v>5643</v>
      </c>
      <c r="G2995" s="1">
        <f>SUM(F2995:F2999)</f>
        <v>29686</v>
      </c>
    </row>
    <row r="2996" spans="1:7" x14ac:dyDescent="0.25">
      <c r="A2996">
        <v>2009</v>
      </c>
      <c r="B2996" t="s">
        <v>6</v>
      </c>
      <c r="C2996" t="s">
        <v>16</v>
      </c>
      <c r="D2996" t="s">
        <v>7</v>
      </c>
      <c r="E2996" t="s">
        <v>8</v>
      </c>
      <c r="F2996" s="1">
        <v>5880</v>
      </c>
    </row>
    <row r="2997" spans="1:7" x14ac:dyDescent="0.25">
      <c r="A2997">
        <v>2009</v>
      </c>
      <c r="B2997" t="s">
        <v>6</v>
      </c>
      <c r="C2997" t="s">
        <v>17</v>
      </c>
      <c r="D2997" t="s">
        <v>7</v>
      </c>
      <c r="E2997" t="s">
        <v>8</v>
      </c>
      <c r="F2997" s="1">
        <v>5894</v>
      </c>
    </row>
    <row r="2998" spans="1:7" x14ac:dyDescent="0.25">
      <c r="A2998">
        <v>2009</v>
      </c>
      <c r="B2998" t="s">
        <v>6</v>
      </c>
      <c r="C2998" t="s">
        <v>18</v>
      </c>
      <c r="D2998" t="s">
        <v>7</v>
      </c>
      <c r="E2998" t="s">
        <v>8</v>
      </c>
      <c r="F2998" s="1">
        <v>6170</v>
      </c>
    </row>
    <row r="2999" spans="1:7" x14ac:dyDescent="0.25">
      <c r="A2999">
        <v>2009</v>
      </c>
      <c r="B2999" t="s">
        <v>6</v>
      </c>
      <c r="C2999" t="s">
        <v>19</v>
      </c>
      <c r="D2999" t="s">
        <v>7</v>
      </c>
      <c r="E2999" t="s">
        <v>8</v>
      </c>
      <c r="F2999" s="1">
        <v>6099</v>
      </c>
    </row>
    <row r="3000" spans="1:7" x14ac:dyDescent="0.25">
      <c r="A3000">
        <v>2009</v>
      </c>
      <c r="B3000" t="s">
        <v>6</v>
      </c>
      <c r="C3000" t="s">
        <v>20</v>
      </c>
      <c r="D3000" t="s">
        <v>7</v>
      </c>
      <c r="E3000" t="s">
        <v>8</v>
      </c>
      <c r="F3000" s="1">
        <v>5815</v>
      </c>
      <c r="G3000" s="1">
        <f>SUM(F3000:F3004)</f>
        <v>30396</v>
      </c>
    </row>
    <row r="3001" spans="1:7" x14ac:dyDescent="0.25">
      <c r="A3001">
        <v>2009</v>
      </c>
      <c r="B3001" t="s">
        <v>6</v>
      </c>
      <c r="C3001" t="s">
        <v>21</v>
      </c>
      <c r="D3001" t="s">
        <v>7</v>
      </c>
      <c r="E3001" t="s">
        <v>8</v>
      </c>
      <c r="F3001" s="1">
        <v>6091</v>
      </c>
    </row>
    <row r="3002" spans="1:7" x14ac:dyDescent="0.25">
      <c r="A3002">
        <v>2009</v>
      </c>
      <c r="B3002" t="s">
        <v>6</v>
      </c>
      <c r="C3002" t="s">
        <v>22</v>
      </c>
      <c r="D3002" t="s">
        <v>7</v>
      </c>
      <c r="E3002" t="s">
        <v>8</v>
      </c>
      <c r="F3002" s="1">
        <v>6269</v>
      </c>
    </row>
    <row r="3003" spans="1:7" x14ac:dyDescent="0.25">
      <c r="A3003">
        <v>2009</v>
      </c>
      <c r="B3003" t="s">
        <v>6</v>
      </c>
      <c r="C3003" t="s">
        <v>23</v>
      </c>
      <c r="D3003" t="s">
        <v>7</v>
      </c>
      <c r="E3003" t="s">
        <v>8</v>
      </c>
      <c r="F3003" s="1">
        <v>6088</v>
      </c>
    </row>
    <row r="3004" spans="1:7" x14ac:dyDescent="0.25">
      <c r="A3004">
        <v>2009</v>
      </c>
      <c r="B3004" t="s">
        <v>6</v>
      </c>
      <c r="C3004" t="s">
        <v>24</v>
      </c>
      <c r="D3004" t="s">
        <v>7</v>
      </c>
      <c r="E3004" t="s">
        <v>8</v>
      </c>
      <c r="F3004" s="1">
        <v>6133</v>
      </c>
    </row>
    <row r="3005" spans="1:7" x14ac:dyDescent="0.25">
      <c r="A3005">
        <v>2009</v>
      </c>
      <c r="B3005" t="s">
        <v>6</v>
      </c>
      <c r="C3005" t="s">
        <v>25</v>
      </c>
      <c r="D3005" t="s">
        <v>7</v>
      </c>
      <c r="E3005" t="s">
        <v>8</v>
      </c>
      <c r="F3005" s="1">
        <v>5998</v>
      </c>
      <c r="G3005" s="1">
        <f>SUM(F3005:F3009)</f>
        <v>29138</v>
      </c>
    </row>
    <row r="3006" spans="1:7" x14ac:dyDescent="0.25">
      <c r="A3006">
        <v>2009</v>
      </c>
      <c r="B3006" t="s">
        <v>6</v>
      </c>
      <c r="C3006" t="s">
        <v>26</v>
      </c>
      <c r="D3006" t="s">
        <v>7</v>
      </c>
      <c r="E3006" t="s">
        <v>8</v>
      </c>
      <c r="F3006" s="1">
        <v>5910</v>
      </c>
    </row>
    <row r="3007" spans="1:7" x14ac:dyDescent="0.25">
      <c r="A3007">
        <v>2009</v>
      </c>
      <c r="B3007" t="s">
        <v>6</v>
      </c>
      <c r="C3007" t="s">
        <v>27</v>
      </c>
      <c r="D3007" t="s">
        <v>7</v>
      </c>
      <c r="E3007" t="s">
        <v>8</v>
      </c>
      <c r="F3007" s="1">
        <v>5713</v>
      </c>
    </row>
    <row r="3008" spans="1:7" x14ac:dyDescent="0.25">
      <c r="A3008">
        <v>2009</v>
      </c>
      <c r="B3008" t="s">
        <v>6</v>
      </c>
      <c r="C3008" t="s">
        <v>28</v>
      </c>
      <c r="D3008" t="s">
        <v>7</v>
      </c>
      <c r="E3008" t="s">
        <v>8</v>
      </c>
      <c r="F3008" s="1">
        <v>5840</v>
      </c>
    </row>
    <row r="3009" spans="1:7" x14ac:dyDescent="0.25">
      <c r="A3009">
        <v>2009</v>
      </c>
      <c r="B3009" t="s">
        <v>6</v>
      </c>
      <c r="C3009" t="s">
        <v>29</v>
      </c>
      <c r="D3009" t="s">
        <v>7</v>
      </c>
      <c r="E3009" t="s">
        <v>8</v>
      </c>
      <c r="F3009" s="1">
        <v>5677</v>
      </c>
    </row>
    <row r="3010" spans="1:7" x14ac:dyDescent="0.25">
      <c r="A3010">
        <v>2009</v>
      </c>
      <c r="B3010" t="s">
        <v>6</v>
      </c>
      <c r="C3010" t="s">
        <v>30</v>
      </c>
      <c r="D3010" t="s">
        <v>7</v>
      </c>
      <c r="E3010" t="s">
        <v>8</v>
      </c>
      <c r="F3010" s="1">
        <v>5776</v>
      </c>
      <c r="G3010" s="1">
        <f>SUM(F3010:F3014)</f>
        <v>29245</v>
      </c>
    </row>
    <row r="3011" spans="1:7" x14ac:dyDescent="0.25">
      <c r="A3011">
        <v>2009</v>
      </c>
      <c r="B3011" t="s">
        <v>6</v>
      </c>
      <c r="C3011" t="s">
        <v>31</v>
      </c>
      <c r="D3011" t="s">
        <v>7</v>
      </c>
      <c r="E3011" t="s">
        <v>8</v>
      </c>
      <c r="F3011" s="1">
        <v>5696</v>
      </c>
    </row>
    <row r="3012" spans="1:7" x14ac:dyDescent="0.25">
      <c r="A3012">
        <v>2009</v>
      </c>
      <c r="B3012" t="s">
        <v>6</v>
      </c>
      <c r="C3012" t="s">
        <v>32</v>
      </c>
      <c r="D3012" t="s">
        <v>7</v>
      </c>
      <c r="E3012" t="s">
        <v>8</v>
      </c>
      <c r="F3012" s="1">
        <v>5809</v>
      </c>
    </row>
    <row r="3013" spans="1:7" x14ac:dyDescent="0.25">
      <c r="A3013">
        <v>2009</v>
      </c>
      <c r="B3013" t="s">
        <v>6</v>
      </c>
      <c r="C3013" t="s">
        <v>33</v>
      </c>
      <c r="D3013" t="s">
        <v>7</v>
      </c>
      <c r="E3013" t="s">
        <v>8</v>
      </c>
      <c r="F3013" s="1">
        <v>5842</v>
      </c>
    </row>
    <row r="3014" spans="1:7" x14ac:dyDescent="0.25">
      <c r="A3014">
        <v>2009</v>
      </c>
      <c r="B3014" t="s">
        <v>6</v>
      </c>
      <c r="C3014" t="s">
        <v>34</v>
      </c>
      <c r="D3014" t="s">
        <v>7</v>
      </c>
      <c r="E3014" t="s">
        <v>8</v>
      </c>
      <c r="F3014" s="1">
        <v>6122</v>
      </c>
    </row>
    <row r="3015" spans="1:7" x14ac:dyDescent="0.25">
      <c r="A3015">
        <v>2009</v>
      </c>
      <c r="B3015" t="s">
        <v>6</v>
      </c>
      <c r="C3015" t="s">
        <v>35</v>
      </c>
      <c r="D3015" t="s">
        <v>7</v>
      </c>
      <c r="E3015" t="s">
        <v>8</v>
      </c>
      <c r="F3015" s="1">
        <v>6291</v>
      </c>
      <c r="G3015" s="1">
        <f>SUM(F3015:F3019)</f>
        <v>33894</v>
      </c>
    </row>
    <row r="3016" spans="1:7" x14ac:dyDescent="0.25">
      <c r="A3016">
        <v>2009</v>
      </c>
      <c r="B3016" t="s">
        <v>6</v>
      </c>
      <c r="C3016" t="s">
        <v>36</v>
      </c>
      <c r="D3016" t="s">
        <v>7</v>
      </c>
      <c r="E3016" t="s">
        <v>8</v>
      </c>
      <c r="F3016" s="1">
        <v>6697</v>
      </c>
    </row>
    <row r="3017" spans="1:7" x14ac:dyDescent="0.25">
      <c r="A3017">
        <v>2009</v>
      </c>
      <c r="B3017" t="s">
        <v>6</v>
      </c>
      <c r="C3017" t="s">
        <v>37</v>
      </c>
      <c r="D3017" t="s">
        <v>7</v>
      </c>
      <c r="E3017" t="s">
        <v>8</v>
      </c>
      <c r="F3017" s="1">
        <v>7120</v>
      </c>
    </row>
    <row r="3018" spans="1:7" x14ac:dyDescent="0.25">
      <c r="A3018">
        <v>2009</v>
      </c>
      <c r="B3018" t="s">
        <v>6</v>
      </c>
      <c r="C3018" t="s">
        <v>38</v>
      </c>
      <c r="D3018" t="s">
        <v>7</v>
      </c>
      <c r="E3018" t="s">
        <v>8</v>
      </c>
      <c r="F3018" s="1">
        <v>6889</v>
      </c>
    </row>
    <row r="3019" spans="1:7" x14ac:dyDescent="0.25">
      <c r="A3019">
        <v>2009</v>
      </c>
      <c r="B3019" t="s">
        <v>6</v>
      </c>
      <c r="C3019" t="s">
        <v>39</v>
      </c>
      <c r="D3019" t="s">
        <v>7</v>
      </c>
      <c r="E3019" t="s">
        <v>8</v>
      </c>
      <c r="F3019" s="1">
        <v>6897</v>
      </c>
    </row>
    <row r="3020" spans="1:7" x14ac:dyDescent="0.25">
      <c r="A3020">
        <v>2009</v>
      </c>
      <c r="B3020" t="s">
        <v>6</v>
      </c>
      <c r="C3020" t="s">
        <v>40</v>
      </c>
      <c r="D3020" t="s">
        <v>7</v>
      </c>
      <c r="E3020" t="s">
        <v>8</v>
      </c>
      <c r="F3020" s="1">
        <v>7134</v>
      </c>
      <c r="G3020" s="1">
        <f>SUM(F3020:F3024)</f>
        <v>36613</v>
      </c>
    </row>
    <row r="3021" spans="1:7" x14ac:dyDescent="0.25">
      <c r="A3021">
        <v>2009</v>
      </c>
      <c r="B3021" t="s">
        <v>6</v>
      </c>
      <c r="C3021" t="s">
        <v>41</v>
      </c>
      <c r="D3021" t="s">
        <v>7</v>
      </c>
      <c r="E3021" t="s">
        <v>8</v>
      </c>
      <c r="F3021" s="1">
        <v>7311</v>
      </c>
    </row>
    <row r="3022" spans="1:7" x14ac:dyDescent="0.25">
      <c r="A3022">
        <v>2009</v>
      </c>
      <c r="B3022" t="s">
        <v>6</v>
      </c>
      <c r="C3022" t="s">
        <v>42</v>
      </c>
      <c r="D3022" t="s">
        <v>7</v>
      </c>
      <c r="E3022" t="s">
        <v>8</v>
      </c>
      <c r="F3022" s="1">
        <v>7276</v>
      </c>
    </row>
    <row r="3023" spans="1:7" x14ac:dyDescent="0.25">
      <c r="A3023">
        <v>2009</v>
      </c>
      <c r="B3023" t="s">
        <v>6</v>
      </c>
      <c r="C3023" t="s">
        <v>43</v>
      </c>
      <c r="D3023" t="s">
        <v>7</v>
      </c>
      <c r="E3023" t="s">
        <v>8</v>
      </c>
      <c r="F3023" s="1">
        <v>7505</v>
      </c>
    </row>
    <row r="3024" spans="1:7" x14ac:dyDescent="0.25">
      <c r="A3024">
        <v>2009</v>
      </c>
      <c r="B3024" t="s">
        <v>6</v>
      </c>
      <c r="C3024" t="s">
        <v>44</v>
      </c>
      <c r="D3024" t="s">
        <v>7</v>
      </c>
      <c r="E3024" t="s">
        <v>8</v>
      </c>
      <c r="F3024" s="1">
        <v>7387</v>
      </c>
    </row>
    <row r="3025" spans="1:7" x14ac:dyDescent="0.25">
      <c r="A3025">
        <v>2009</v>
      </c>
      <c r="B3025" t="s">
        <v>6</v>
      </c>
      <c r="C3025" t="s">
        <v>45</v>
      </c>
      <c r="D3025" t="s">
        <v>7</v>
      </c>
      <c r="E3025" t="s">
        <v>8</v>
      </c>
      <c r="F3025" s="1">
        <v>7423</v>
      </c>
      <c r="G3025" s="1">
        <f>SUM(F3025:F3029)</f>
        <v>39626</v>
      </c>
    </row>
    <row r="3026" spans="1:7" x14ac:dyDescent="0.25">
      <c r="A3026">
        <v>2009</v>
      </c>
      <c r="B3026" t="s">
        <v>6</v>
      </c>
      <c r="C3026" t="s">
        <v>46</v>
      </c>
      <c r="D3026" t="s">
        <v>7</v>
      </c>
      <c r="E3026" t="s">
        <v>8</v>
      </c>
      <c r="F3026" s="1">
        <v>7734</v>
      </c>
    </row>
    <row r="3027" spans="1:7" x14ac:dyDescent="0.25">
      <c r="A3027">
        <v>2009</v>
      </c>
      <c r="B3027" t="s">
        <v>6</v>
      </c>
      <c r="C3027" t="s">
        <v>47</v>
      </c>
      <c r="D3027" t="s">
        <v>7</v>
      </c>
      <c r="E3027" t="s">
        <v>8</v>
      </c>
      <c r="F3027" s="1">
        <v>8091</v>
      </c>
    </row>
    <row r="3028" spans="1:7" x14ac:dyDescent="0.25">
      <c r="A3028">
        <v>2009</v>
      </c>
      <c r="B3028" t="s">
        <v>6</v>
      </c>
      <c r="C3028" t="s">
        <v>48</v>
      </c>
      <c r="D3028" t="s">
        <v>7</v>
      </c>
      <c r="E3028" t="s">
        <v>8</v>
      </c>
      <c r="F3028" s="1">
        <v>8166</v>
      </c>
    </row>
    <row r="3029" spans="1:7" x14ac:dyDescent="0.25">
      <c r="A3029">
        <v>2009</v>
      </c>
      <c r="B3029" t="s">
        <v>6</v>
      </c>
      <c r="C3029" t="s">
        <v>49</v>
      </c>
      <c r="D3029" t="s">
        <v>7</v>
      </c>
      <c r="E3029" t="s">
        <v>8</v>
      </c>
      <c r="F3029" s="1">
        <v>8212</v>
      </c>
    </row>
    <row r="3030" spans="1:7" x14ac:dyDescent="0.25">
      <c r="A3030">
        <v>2009</v>
      </c>
      <c r="B3030" t="s">
        <v>6</v>
      </c>
      <c r="C3030" t="s">
        <v>50</v>
      </c>
      <c r="D3030" t="s">
        <v>7</v>
      </c>
      <c r="E3030" t="s">
        <v>8</v>
      </c>
      <c r="F3030" s="1">
        <v>8331</v>
      </c>
      <c r="G3030" s="1">
        <f>SUM(F3030:F3034)</f>
        <v>42201</v>
      </c>
    </row>
    <row r="3031" spans="1:7" x14ac:dyDescent="0.25">
      <c r="A3031">
        <v>2009</v>
      </c>
      <c r="B3031" t="s">
        <v>6</v>
      </c>
      <c r="C3031" t="s">
        <v>51</v>
      </c>
      <c r="D3031" t="s">
        <v>7</v>
      </c>
      <c r="E3031" t="s">
        <v>8</v>
      </c>
      <c r="F3031" s="1">
        <v>8484</v>
      </c>
    </row>
    <row r="3032" spans="1:7" x14ac:dyDescent="0.25">
      <c r="A3032">
        <v>2009</v>
      </c>
      <c r="B3032" t="s">
        <v>6</v>
      </c>
      <c r="C3032" t="s">
        <v>52</v>
      </c>
      <c r="D3032" t="s">
        <v>7</v>
      </c>
      <c r="E3032" t="s">
        <v>8</v>
      </c>
      <c r="F3032" s="1">
        <v>8433</v>
      </c>
    </row>
    <row r="3033" spans="1:7" x14ac:dyDescent="0.25">
      <c r="A3033">
        <v>2009</v>
      </c>
      <c r="B3033" t="s">
        <v>6</v>
      </c>
      <c r="C3033" t="s">
        <v>53</v>
      </c>
      <c r="D3033" t="s">
        <v>7</v>
      </c>
      <c r="E3033" t="s">
        <v>8</v>
      </c>
      <c r="F3033" s="1">
        <v>8387</v>
      </c>
    </row>
    <row r="3034" spans="1:7" x14ac:dyDescent="0.25">
      <c r="A3034">
        <v>2009</v>
      </c>
      <c r="B3034" t="s">
        <v>6</v>
      </c>
      <c r="C3034" t="s">
        <v>54</v>
      </c>
      <c r="D3034" t="s">
        <v>7</v>
      </c>
      <c r="E3034" t="s">
        <v>8</v>
      </c>
      <c r="F3034" s="1">
        <v>8566</v>
      </c>
    </row>
    <row r="3035" spans="1:7" x14ac:dyDescent="0.25">
      <c r="A3035">
        <v>2009</v>
      </c>
      <c r="B3035" t="s">
        <v>6</v>
      </c>
      <c r="C3035" t="s">
        <v>55</v>
      </c>
      <c r="D3035" t="s">
        <v>7</v>
      </c>
      <c r="E3035" t="s">
        <v>8</v>
      </c>
      <c r="F3035" s="1">
        <v>8139</v>
      </c>
      <c r="G3035" s="1">
        <f>SUM(F3035:F3039)</f>
        <v>38833</v>
      </c>
    </row>
    <row r="3036" spans="1:7" x14ac:dyDescent="0.25">
      <c r="A3036">
        <v>2009</v>
      </c>
      <c r="B3036" t="s">
        <v>6</v>
      </c>
      <c r="C3036" t="s">
        <v>56</v>
      </c>
      <c r="D3036" t="s">
        <v>7</v>
      </c>
      <c r="E3036" t="s">
        <v>8</v>
      </c>
      <c r="F3036" s="1">
        <v>7973</v>
      </c>
    </row>
    <row r="3037" spans="1:7" x14ac:dyDescent="0.25">
      <c r="A3037">
        <v>2009</v>
      </c>
      <c r="B3037" t="s">
        <v>6</v>
      </c>
      <c r="C3037" t="s">
        <v>57</v>
      </c>
      <c r="D3037" t="s">
        <v>7</v>
      </c>
      <c r="E3037" t="s">
        <v>8</v>
      </c>
      <c r="F3037" s="1">
        <v>7777</v>
      </c>
    </row>
    <row r="3038" spans="1:7" x14ac:dyDescent="0.25">
      <c r="A3038">
        <v>2009</v>
      </c>
      <c r="B3038" t="s">
        <v>6</v>
      </c>
      <c r="C3038" t="s">
        <v>58</v>
      </c>
      <c r="D3038" t="s">
        <v>7</v>
      </c>
      <c r="E3038" t="s">
        <v>8</v>
      </c>
      <c r="F3038" s="1">
        <v>7574</v>
      </c>
    </row>
    <row r="3039" spans="1:7" x14ac:dyDescent="0.25">
      <c r="A3039">
        <v>2009</v>
      </c>
      <c r="B3039" t="s">
        <v>6</v>
      </c>
      <c r="C3039" t="s">
        <v>59</v>
      </c>
      <c r="D3039" t="s">
        <v>7</v>
      </c>
      <c r="E3039" t="s">
        <v>8</v>
      </c>
      <c r="F3039" s="1">
        <v>7370</v>
      </c>
    </row>
    <row r="3040" spans="1:7" x14ac:dyDescent="0.25">
      <c r="A3040">
        <v>2009</v>
      </c>
      <c r="B3040" t="s">
        <v>6</v>
      </c>
      <c r="C3040" t="s">
        <v>60</v>
      </c>
      <c r="D3040" t="s">
        <v>7</v>
      </c>
      <c r="E3040" t="s">
        <v>8</v>
      </c>
      <c r="F3040" s="1">
        <v>7179</v>
      </c>
      <c r="G3040" s="1">
        <f>SUM(F3040:F3044)</f>
        <v>33969</v>
      </c>
    </row>
    <row r="3041" spans="1:7" x14ac:dyDescent="0.25">
      <c r="A3041">
        <v>2009</v>
      </c>
      <c r="B3041" t="s">
        <v>6</v>
      </c>
      <c r="C3041" t="s">
        <v>61</v>
      </c>
      <c r="D3041" t="s">
        <v>7</v>
      </c>
      <c r="E3041" t="s">
        <v>8</v>
      </c>
      <c r="F3041" s="1">
        <v>7122</v>
      </c>
    </row>
    <row r="3042" spans="1:7" x14ac:dyDescent="0.25">
      <c r="A3042">
        <v>2009</v>
      </c>
      <c r="B3042" t="s">
        <v>6</v>
      </c>
      <c r="C3042" t="s">
        <v>62</v>
      </c>
      <c r="D3042" t="s">
        <v>7</v>
      </c>
      <c r="E3042" t="s">
        <v>8</v>
      </c>
      <c r="F3042" s="1">
        <v>6749</v>
      </c>
    </row>
    <row r="3043" spans="1:7" x14ac:dyDescent="0.25">
      <c r="A3043">
        <v>2009</v>
      </c>
      <c r="B3043" t="s">
        <v>6</v>
      </c>
      <c r="C3043" t="s">
        <v>63</v>
      </c>
      <c r="D3043" t="s">
        <v>7</v>
      </c>
      <c r="E3043" t="s">
        <v>8</v>
      </c>
      <c r="F3043" s="1">
        <v>6470</v>
      </c>
    </row>
    <row r="3044" spans="1:7" x14ac:dyDescent="0.25">
      <c r="A3044">
        <v>2009</v>
      </c>
      <c r="B3044" t="s">
        <v>6</v>
      </c>
      <c r="C3044" t="s">
        <v>64</v>
      </c>
      <c r="D3044" t="s">
        <v>7</v>
      </c>
      <c r="E3044" t="s">
        <v>8</v>
      </c>
      <c r="F3044" s="1">
        <v>6449</v>
      </c>
    </row>
    <row r="3045" spans="1:7" x14ac:dyDescent="0.25">
      <c r="A3045">
        <v>2009</v>
      </c>
      <c r="B3045" t="s">
        <v>6</v>
      </c>
      <c r="C3045" t="s">
        <v>65</v>
      </c>
      <c r="D3045" t="s">
        <v>7</v>
      </c>
      <c r="E3045" t="s">
        <v>8</v>
      </c>
      <c r="F3045" s="1">
        <v>6154</v>
      </c>
      <c r="G3045" s="1">
        <f>SUM(F3045:F3049)</f>
        <v>28706</v>
      </c>
    </row>
    <row r="3046" spans="1:7" x14ac:dyDescent="0.25">
      <c r="A3046">
        <v>2009</v>
      </c>
      <c r="B3046" t="s">
        <v>6</v>
      </c>
      <c r="C3046" t="s">
        <v>66</v>
      </c>
      <c r="D3046" t="s">
        <v>7</v>
      </c>
      <c r="E3046" t="s">
        <v>8</v>
      </c>
      <c r="F3046" s="1">
        <v>6055</v>
      </c>
    </row>
    <row r="3047" spans="1:7" x14ac:dyDescent="0.25">
      <c r="A3047">
        <v>2009</v>
      </c>
      <c r="B3047" t="s">
        <v>6</v>
      </c>
      <c r="C3047" t="s">
        <v>67</v>
      </c>
      <c r="D3047" t="s">
        <v>7</v>
      </c>
      <c r="E3047" t="s">
        <v>8</v>
      </c>
      <c r="F3047" s="1">
        <v>5571</v>
      </c>
    </row>
    <row r="3048" spans="1:7" x14ac:dyDescent="0.25">
      <c r="A3048">
        <v>2009</v>
      </c>
      <c r="B3048" t="s">
        <v>6</v>
      </c>
      <c r="C3048" t="s">
        <v>68</v>
      </c>
      <c r="D3048" t="s">
        <v>7</v>
      </c>
      <c r="E3048" t="s">
        <v>8</v>
      </c>
      <c r="F3048" s="1">
        <v>5543</v>
      </c>
    </row>
    <row r="3049" spans="1:7" x14ac:dyDescent="0.25">
      <c r="A3049">
        <v>2009</v>
      </c>
      <c r="B3049" t="s">
        <v>6</v>
      </c>
      <c r="C3049" t="s">
        <v>69</v>
      </c>
      <c r="D3049" t="s">
        <v>7</v>
      </c>
      <c r="E3049" t="s">
        <v>8</v>
      </c>
      <c r="F3049" s="1">
        <v>5383</v>
      </c>
    </row>
    <row r="3050" spans="1:7" x14ac:dyDescent="0.25">
      <c r="A3050">
        <v>2009</v>
      </c>
      <c r="B3050" t="s">
        <v>6</v>
      </c>
      <c r="C3050" t="s">
        <v>70</v>
      </c>
      <c r="D3050" t="s">
        <v>7</v>
      </c>
      <c r="E3050" t="s">
        <v>8</v>
      </c>
      <c r="F3050" s="1">
        <v>5443</v>
      </c>
      <c r="G3050" s="1">
        <f>SUM(F3050:F3054)</f>
        <v>23790</v>
      </c>
    </row>
    <row r="3051" spans="1:7" x14ac:dyDescent="0.25">
      <c r="A3051">
        <v>2009</v>
      </c>
      <c r="B3051" t="s">
        <v>6</v>
      </c>
      <c r="C3051" t="s">
        <v>71</v>
      </c>
      <c r="D3051" t="s">
        <v>7</v>
      </c>
      <c r="E3051" t="s">
        <v>8</v>
      </c>
      <c r="F3051" s="1">
        <v>5131</v>
      </c>
    </row>
    <row r="3052" spans="1:7" x14ac:dyDescent="0.25">
      <c r="A3052">
        <v>2009</v>
      </c>
      <c r="B3052" t="s">
        <v>6</v>
      </c>
      <c r="C3052" t="s">
        <v>72</v>
      </c>
      <c r="D3052" t="s">
        <v>7</v>
      </c>
      <c r="E3052" t="s">
        <v>8</v>
      </c>
      <c r="F3052" s="1">
        <v>4857</v>
      </c>
    </row>
    <row r="3053" spans="1:7" x14ac:dyDescent="0.25">
      <c r="A3053">
        <v>2009</v>
      </c>
      <c r="B3053" t="s">
        <v>6</v>
      </c>
      <c r="C3053" t="s">
        <v>73</v>
      </c>
      <c r="D3053" t="s">
        <v>7</v>
      </c>
      <c r="E3053" t="s">
        <v>8</v>
      </c>
      <c r="F3053" s="1">
        <v>4196</v>
      </c>
    </row>
    <row r="3054" spans="1:7" x14ac:dyDescent="0.25">
      <c r="A3054">
        <v>2009</v>
      </c>
      <c r="B3054" t="s">
        <v>6</v>
      </c>
      <c r="C3054" t="s">
        <v>74</v>
      </c>
      <c r="D3054" t="s">
        <v>7</v>
      </c>
      <c r="E3054" t="s">
        <v>8</v>
      </c>
      <c r="F3054" s="1">
        <v>4163</v>
      </c>
    </row>
    <row r="3055" spans="1:7" x14ac:dyDescent="0.25">
      <c r="A3055">
        <v>2009</v>
      </c>
      <c r="B3055" t="s">
        <v>6</v>
      </c>
      <c r="C3055" t="s">
        <v>75</v>
      </c>
      <c r="D3055" t="s">
        <v>7</v>
      </c>
      <c r="E3055" t="s">
        <v>8</v>
      </c>
      <c r="F3055" s="1">
        <v>4163</v>
      </c>
      <c r="G3055" s="1">
        <f>SUM(F3055:F3059)</f>
        <v>19504</v>
      </c>
    </row>
    <row r="3056" spans="1:7" x14ac:dyDescent="0.25">
      <c r="A3056">
        <v>2009</v>
      </c>
      <c r="B3056" t="s">
        <v>6</v>
      </c>
      <c r="C3056" t="s">
        <v>76</v>
      </c>
      <c r="D3056" t="s">
        <v>7</v>
      </c>
      <c r="E3056" t="s">
        <v>8</v>
      </c>
      <c r="F3056" s="1">
        <v>4066</v>
      </c>
    </row>
    <row r="3057" spans="1:7" x14ac:dyDescent="0.25">
      <c r="A3057">
        <v>2009</v>
      </c>
      <c r="B3057" t="s">
        <v>6</v>
      </c>
      <c r="C3057" t="s">
        <v>77</v>
      </c>
      <c r="D3057" t="s">
        <v>7</v>
      </c>
      <c r="E3057" t="s">
        <v>8</v>
      </c>
      <c r="F3057" s="1">
        <v>3679</v>
      </c>
    </row>
    <row r="3058" spans="1:7" x14ac:dyDescent="0.25">
      <c r="A3058">
        <v>2009</v>
      </c>
      <c r="B3058" t="s">
        <v>6</v>
      </c>
      <c r="C3058" t="s">
        <v>78</v>
      </c>
      <c r="D3058" t="s">
        <v>7</v>
      </c>
      <c r="E3058" t="s">
        <v>8</v>
      </c>
      <c r="F3058" s="1">
        <v>3735</v>
      </c>
    </row>
    <row r="3059" spans="1:7" x14ac:dyDescent="0.25">
      <c r="A3059">
        <v>2009</v>
      </c>
      <c r="B3059" t="s">
        <v>6</v>
      </c>
      <c r="C3059" t="s">
        <v>79</v>
      </c>
      <c r="D3059" t="s">
        <v>7</v>
      </c>
      <c r="E3059" t="s">
        <v>8</v>
      </c>
      <c r="F3059" s="1">
        <v>3861</v>
      </c>
    </row>
    <row r="3060" spans="1:7" x14ac:dyDescent="0.25">
      <c r="A3060">
        <v>2009</v>
      </c>
      <c r="B3060" t="s">
        <v>6</v>
      </c>
      <c r="C3060" t="s">
        <v>80</v>
      </c>
      <c r="D3060" t="s">
        <v>7</v>
      </c>
      <c r="E3060" t="s">
        <v>8</v>
      </c>
      <c r="F3060" s="1">
        <v>3664</v>
      </c>
      <c r="G3060" s="1">
        <f>SUM(F3060:F3064)</f>
        <v>16971</v>
      </c>
    </row>
    <row r="3061" spans="1:7" x14ac:dyDescent="0.25">
      <c r="A3061">
        <v>2009</v>
      </c>
      <c r="B3061" t="s">
        <v>6</v>
      </c>
      <c r="C3061" t="s">
        <v>81</v>
      </c>
      <c r="D3061" t="s">
        <v>7</v>
      </c>
      <c r="E3061" t="s">
        <v>8</v>
      </c>
      <c r="F3061" s="1">
        <v>3499</v>
      </c>
    </row>
    <row r="3062" spans="1:7" x14ac:dyDescent="0.25">
      <c r="A3062">
        <v>2009</v>
      </c>
      <c r="B3062" t="s">
        <v>6</v>
      </c>
      <c r="C3062" t="s">
        <v>82</v>
      </c>
      <c r="D3062" t="s">
        <v>7</v>
      </c>
      <c r="E3062" t="s">
        <v>8</v>
      </c>
      <c r="F3062" s="1">
        <v>3415</v>
      </c>
    </row>
    <row r="3063" spans="1:7" x14ac:dyDescent="0.25">
      <c r="A3063">
        <v>2009</v>
      </c>
      <c r="B3063" t="s">
        <v>6</v>
      </c>
      <c r="C3063" t="s">
        <v>83</v>
      </c>
      <c r="D3063" t="s">
        <v>7</v>
      </c>
      <c r="E3063" t="s">
        <v>8</v>
      </c>
      <c r="F3063" s="1">
        <v>3217</v>
      </c>
    </row>
    <row r="3064" spans="1:7" x14ac:dyDescent="0.25">
      <c r="A3064">
        <v>2009</v>
      </c>
      <c r="B3064" t="s">
        <v>6</v>
      </c>
      <c r="C3064" t="s">
        <v>84</v>
      </c>
      <c r="D3064" t="s">
        <v>7</v>
      </c>
      <c r="E3064" t="s">
        <v>8</v>
      </c>
      <c r="F3064" s="1">
        <v>3176</v>
      </c>
    </row>
    <row r="3065" spans="1:7" x14ac:dyDescent="0.25">
      <c r="A3065">
        <v>2009</v>
      </c>
      <c r="B3065" t="s">
        <v>6</v>
      </c>
      <c r="C3065" t="s">
        <v>85</v>
      </c>
      <c r="D3065" t="s">
        <v>7</v>
      </c>
      <c r="E3065" t="s">
        <v>8</v>
      </c>
      <c r="F3065" s="1">
        <v>3068</v>
      </c>
      <c r="G3065" s="1">
        <f>SUM(F3065:F3069)</f>
        <v>15092</v>
      </c>
    </row>
    <row r="3066" spans="1:7" x14ac:dyDescent="0.25">
      <c r="A3066">
        <v>2009</v>
      </c>
      <c r="B3066" t="s">
        <v>6</v>
      </c>
      <c r="C3066" t="s">
        <v>86</v>
      </c>
      <c r="D3066" t="s">
        <v>7</v>
      </c>
      <c r="E3066" t="s">
        <v>8</v>
      </c>
      <c r="F3066" s="1">
        <v>3006</v>
      </c>
    </row>
    <row r="3067" spans="1:7" x14ac:dyDescent="0.25">
      <c r="A3067">
        <v>2009</v>
      </c>
      <c r="B3067" t="s">
        <v>6</v>
      </c>
      <c r="C3067" t="s">
        <v>87</v>
      </c>
      <c r="D3067" t="s">
        <v>7</v>
      </c>
      <c r="E3067" t="s">
        <v>8</v>
      </c>
      <c r="F3067" s="1">
        <v>3148</v>
      </c>
    </row>
    <row r="3068" spans="1:7" x14ac:dyDescent="0.25">
      <c r="A3068">
        <v>2009</v>
      </c>
      <c r="B3068" t="s">
        <v>6</v>
      </c>
      <c r="C3068" t="s">
        <v>88</v>
      </c>
      <c r="D3068" t="s">
        <v>7</v>
      </c>
      <c r="E3068" t="s">
        <v>8</v>
      </c>
      <c r="F3068" s="1">
        <v>3019</v>
      </c>
    </row>
    <row r="3069" spans="1:7" x14ac:dyDescent="0.25">
      <c r="A3069">
        <v>2009</v>
      </c>
      <c r="B3069" t="s">
        <v>6</v>
      </c>
      <c r="C3069" t="s">
        <v>89</v>
      </c>
      <c r="D3069" t="s">
        <v>7</v>
      </c>
      <c r="E3069" t="s">
        <v>8</v>
      </c>
      <c r="F3069" s="1">
        <v>2851</v>
      </c>
    </row>
    <row r="3070" spans="1:7" x14ac:dyDescent="0.25">
      <c r="A3070">
        <v>2009</v>
      </c>
      <c r="B3070" t="s">
        <v>6</v>
      </c>
      <c r="C3070" t="s">
        <v>90</v>
      </c>
      <c r="D3070" t="s">
        <v>7</v>
      </c>
      <c r="E3070" t="s">
        <v>8</v>
      </c>
      <c r="F3070" s="1">
        <v>2534</v>
      </c>
      <c r="G3070" s="1">
        <f>SUM(F3070:F3074)</f>
        <v>10335</v>
      </c>
    </row>
    <row r="3071" spans="1:7" x14ac:dyDescent="0.25">
      <c r="A3071">
        <v>2009</v>
      </c>
      <c r="B3071" t="s">
        <v>6</v>
      </c>
      <c r="C3071" t="s">
        <v>91</v>
      </c>
      <c r="D3071" t="s">
        <v>7</v>
      </c>
      <c r="E3071" t="s">
        <v>8</v>
      </c>
      <c r="F3071" s="1">
        <v>2395</v>
      </c>
    </row>
    <row r="3072" spans="1:7" x14ac:dyDescent="0.25">
      <c r="A3072">
        <v>2009</v>
      </c>
      <c r="B3072" t="s">
        <v>6</v>
      </c>
      <c r="C3072" t="s">
        <v>92</v>
      </c>
      <c r="D3072" t="s">
        <v>7</v>
      </c>
      <c r="E3072" t="s">
        <v>8</v>
      </c>
      <c r="F3072" s="1">
        <v>2033</v>
      </c>
    </row>
    <row r="3073" spans="1:7" x14ac:dyDescent="0.25">
      <c r="A3073">
        <v>2009</v>
      </c>
      <c r="B3073" t="s">
        <v>6</v>
      </c>
      <c r="C3073" t="s">
        <v>93</v>
      </c>
      <c r="D3073" t="s">
        <v>7</v>
      </c>
      <c r="E3073" t="s">
        <v>8</v>
      </c>
      <c r="F3073" s="1">
        <v>1770</v>
      </c>
    </row>
    <row r="3074" spans="1:7" x14ac:dyDescent="0.25">
      <c r="A3074">
        <v>2009</v>
      </c>
      <c r="B3074" t="s">
        <v>6</v>
      </c>
      <c r="C3074" t="s">
        <v>94</v>
      </c>
      <c r="D3074" t="s">
        <v>7</v>
      </c>
      <c r="E3074" t="s">
        <v>8</v>
      </c>
      <c r="F3074" s="1">
        <v>1603</v>
      </c>
    </row>
    <row r="3075" spans="1:7" x14ac:dyDescent="0.25">
      <c r="A3075">
        <v>2009</v>
      </c>
      <c r="B3075" t="s">
        <v>6</v>
      </c>
      <c r="C3075" t="s">
        <v>95</v>
      </c>
      <c r="D3075" t="s">
        <v>7</v>
      </c>
      <c r="E3075" t="s">
        <v>8</v>
      </c>
      <c r="F3075" s="1">
        <v>1468</v>
      </c>
      <c r="G3075" s="1">
        <f>SUM(F3075:F3079)</f>
        <v>5169</v>
      </c>
    </row>
    <row r="3076" spans="1:7" x14ac:dyDescent="0.25">
      <c r="A3076">
        <v>2009</v>
      </c>
      <c r="B3076" t="s">
        <v>6</v>
      </c>
      <c r="C3076" t="s">
        <v>96</v>
      </c>
      <c r="D3076" t="s">
        <v>7</v>
      </c>
      <c r="E3076" t="s">
        <v>8</v>
      </c>
      <c r="F3076" s="1">
        <v>1155</v>
      </c>
    </row>
    <row r="3077" spans="1:7" x14ac:dyDescent="0.25">
      <c r="A3077">
        <v>2009</v>
      </c>
      <c r="B3077" t="s">
        <v>6</v>
      </c>
      <c r="C3077" t="s">
        <v>97</v>
      </c>
      <c r="D3077" t="s">
        <v>7</v>
      </c>
      <c r="E3077" t="s">
        <v>8</v>
      </c>
      <c r="F3077" s="1">
        <v>1079</v>
      </c>
    </row>
    <row r="3078" spans="1:7" x14ac:dyDescent="0.25">
      <c r="A3078">
        <v>2009</v>
      </c>
      <c r="B3078" t="s">
        <v>6</v>
      </c>
      <c r="C3078" t="s">
        <v>98</v>
      </c>
      <c r="D3078" t="s">
        <v>7</v>
      </c>
      <c r="E3078" t="s">
        <v>8</v>
      </c>
      <c r="F3078">
        <v>986</v>
      </c>
    </row>
    <row r="3079" spans="1:7" x14ac:dyDescent="0.25">
      <c r="A3079">
        <v>2009</v>
      </c>
      <c r="B3079" t="s">
        <v>6</v>
      </c>
      <c r="C3079" t="s">
        <v>99</v>
      </c>
      <c r="D3079" t="s">
        <v>7</v>
      </c>
      <c r="E3079" t="s">
        <v>8</v>
      </c>
      <c r="F3079">
        <v>481</v>
      </c>
    </row>
    <row r="3080" spans="1:7" x14ac:dyDescent="0.25">
      <c r="A3080">
        <v>2009</v>
      </c>
      <c r="B3080" t="s">
        <v>6</v>
      </c>
      <c r="C3080" t="s">
        <v>100</v>
      </c>
      <c r="D3080" t="s">
        <v>7</v>
      </c>
      <c r="E3080" t="s">
        <v>8</v>
      </c>
      <c r="F3080">
        <v>389</v>
      </c>
      <c r="G3080" s="1">
        <f>SUM(F3080:F3084)</f>
        <v>1572</v>
      </c>
    </row>
    <row r="3081" spans="1:7" x14ac:dyDescent="0.25">
      <c r="A3081">
        <v>2009</v>
      </c>
      <c r="B3081" t="s">
        <v>6</v>
      </c>
      <c r="C3081" t="s">
        <v>101</v>
      </c>
      <c r="D3081" t="s">
        <v>7</v>
      </c>
      <c r="E3081" t="s">
        <v>8</v>
      </c>
      <c r="F3081">
        <v>386</v>
      </c>
    </row>
    <row r="3082" spans="1:7" x14ac:dyDescent="0.25">
      <c r="A3082">
        <v>2009</v>
      </c>
      <c r="B3082" t="s">
        <v>6</v>
      </c>
      <c r="C3082" t="s">
        <v>102</v>
      </c>
      <c r="D3082" t="s">
        <v>7</v>
      </c>
      <c r="E3082" t="s">
        <v>8</v>
      </c>
      <c r="F3082">
        <v>290</v>
      </c>
    </row>
    <row r="3083" spans="1:7" x14ac:dyDescent="0.25">
      <c r="A3083">
        <v>2009</v>
      </c>
      <c r="B3083" t="s">
        <v>6</v>
      </c>
      <c r="C3083" t="s">
        <v>103</v>
      </c>
      <c r="D3083" t="s">
        <v>7</v>
      </c>
      <c r="E3083" t="s">
        <v>8</v>
      </c>
      <c r="F3083">
        <v>272</v>
      </c>
    </row>
    <row r="3084" spans="1:7" x14ac:dyDescent="0.25">
      <c r="A3084">
        <v>2009</v>
      </c>
      <c r="B3084" t="s">
        <v>6</v>
      </c>
      <c r="C3084" t="s">
        <v>104</v>
      </c>
      <c r="D3084" t="s">
        <v>7</v>
      </c>
      <c r="E3084" t="s">
        <v>8</v>
      </c>
      <c r="F3084">
        <v>235</v>
      </c>
    </row>
    <row r="3085" spans="1:7" x14ac:dyDescent="0.25">
      <c r="A3085">
        <v>2009</v>
      </c>
      <c r="B3085" t="s">
        <v>6</v>
      </c>
      <c r="C3085" t="s">
        <v>105</v>
      </c>
      <c r="D3085" t="s">
        <v>7</v>
      </c>
      <c r="E3085" t="s">
        <v>8</v>
      </c>
      <c r="F3085">
        <v>78</v>
      </c>
      <c r="G3085" s="1">
        <f>SUM(F3085:F3090)</f>
        <v>249</v>
      </c>
    </row>
    <row r="3086" spans="1:7" x14ac:dyDescent="0.25">
      <c r="A3086">
        <v>2009</v>
      </c>
      <c r="B3086" t="s">
        <v>6</v>
      </c>
      <c r="C3086" t="s">
        <v>106</v>
      </c>
      <c r="D3086" t="s">
        <v>7</v>
      </c>
      <c r="E3086" t="s">
        <v>8</v>
      </c>
      <c r="F3086">
        <v>50</v>
      </c>
    </row>
    <row r="3087" spans="1:7" x14ac:dyDescent="0.25">
      <c r="A3087">
        <v>2009</v>
      </c>
      <c r="B3087" t="s">
        <v>6</v>
      </c>
      <c r="C3087" t="s">
        <v>107</v>
      </c>
      <c r="D3087" t="s">
        <v>7</v>
      </c>
      <c r="E3087" t="s">
        <v>8</v>
      </c>
      <c r="F3087">
        <v>45</v>
      </c>
    </row>
    <row r="3088" spans="1:7" x14ac:dyDescent="0.25">
      <c r="A3088">
        <v>2009</v>
      </c>
      <c r="B3088" t="s">
        <v>6</v>
      </c>
      <c r="C3088" t="s">
        <v>108</v>
      </c>
      <c r="D3088" t="s">
        <v>7</v>
      </c>
      <c r="E3088" t="s">
        <v>8</v>
      </c>
      <c r="F3088">
        <v>23</v>
      </c>
    </row>
    <row r="3089" spans="1:7" x14ac:dyDescent="0.25">
      <c r="A3089">
        <v>2009</v>
      </c>
      <c r="B3089" t="s">
        <v>6</v>
      </c>
      <c r="C3089" t="s">
        <v>109</v>
      </c>
      <c r="D3089" t="s">
        <v>7</v>
      </c>
      <c r="E3089" t="s">
        <v>8</v>
      </c>
      <c r="F3089">
        <v>19</v>
      </c>
    </row>
    <row r="3090" spans="1:7" x14ac:dyDescent="0.25">
      <c r="A3090">
        <v>2009</v>
      </c>
      <c r="B3090" t="s">
        <v>6</v>
      </c>
      <c r="C3090" t="s">
        <v>110</v>
      </c>
      <c r="D3090" t="s">
        <v>7</v>
      </c>
      <c r="E3090" t="s">
        <v>8</v>
      </c>
      <c r="F3090">
        <v>34</v>
      </c>
    </row>
    <row r="3091" spans="1:7" x14ac:dyDescent="0.25">
      <c r="A3091">
        <v>2009</v>
      </c>
      <c r="B3091" t="s">
        <v>6</v>
      </c>
      <c r="C3091" t="s">
        <v>111</v>
      </c>
      <c r="D3091" t="s">
        <v>7</v>
      </c>
      <c r="E3091" t="s">
        <v>8</v>
      </c>
      <c r="F3091">
        <v>0</v>
      </c>
    </row>
    <row r="3092" spans="1:7" x14ac:dyDescent="0.25">
      <c r="A3092">
        <v>2010</v>
      </c>
      <c r="B3092" t="s">
        <v>6</v>
      </c>
      <c r="C3092" t="s">
        <v>7</v>
      </c>
      <c r="D3092" t="s">
        <v>7</v>
      </c>
      <c r="E3092" t="s">
        <v>8</v>
      </c>
      <c r="F3092" s="1">
        <v>502066</v>
      </c>
      <c r="G3092" s="1">
        <f>F3092</f>
        <v>502066</v>
      </c>
    </row>
    <row r="3093" spans="1:7" x14ac:dyDescent="0.25">
      <c r="A3093">
        <v>2010</v>
      </c>
      <c r="B3093" t="s">
        <v>6</v>
      </c>
      <c r="C3093" t="s">
        <v>9</v>
      </c>
      <c r="D3093" t="s">
        <v>7</v>
      </c>
      <c r="E3093" t="s">
        <v>8</v>
      </c>
      <c r="F3093" s="1">
        <v>5638</v>
      </c>
      <c r="G3093" s="1">
        <f>SUM(F3093:F3097)</f>
        <v>28652</v>
      </c>
    </row>
    <row r="3094" spans="1:7" x14ac:dyDescent="0.25">
      <c r="A3094">
        <v>2010</v>
      </c>
      <c r="B3094" t="s">
        <v>6</v>
      </c>
      <c r="C3094" t="s">
        <v>11</v>
      </c>
      <c r="D3094" t="s">
        <v>7</v>
      </c>
      <c r="E3094" t="s">
        <v>8</v>
      </c>
      <c r="F3094" s="1">
        <v>5727</v>
      </c>
    </row>
    <row r="3095" spans="1:7" x14ac:dyDescent="0.25">
      <c r="A3095">
        <v>2010</v>
      </c>
      <c r="B3095" t="s">
        <v>6</v>
      </c>
      <c r="C3095" t="s">
        <v>12</v>
      </c>
      <c r="D3095" t="s">
        <v>7</v>
      </c>
      <c r="E3095" t="s">
        <v>8</v>
      </c>
      <c r="F3095" s="1">
        <v>5722</v>
      </c>
    </row>
    <row r="3096" spans="1:7" x14ac:dyDescent="0.25">
      <c r="A3096">
        <v>2010</v>
      </c>
      <c r="B3096" t="s">
        <v>6</v>
      </c>
      <c r="C3096" t="s">
        <v>13</v>
      </c>
      <c r="D3096" t="s">
        <v>7</v>
      </c>
      <c r="E3096" t="s">
        <v>8</v>
      </c>
      <c r="F3096" s="1">
        <v>5845</v>
      </c>
    </row>
    <row r="3097" spans="1:7" x14ac:dyDescent="0.25">
      <c r="A3097">
        <v>2010</v>
      </c>
      <c r="B3097" t="s">
        <v>6</v>
      </c>
      <c r="C3097" t="s">
        <v>14</v>
      </c>
      <c r="D3097" t="s">
        <v>7</v>
      </c>
      <c r="E3097" t="s">
        <v>8</v>
      </c>
      <c r="F3097" s="1">
        <v>5720</v>
      </c>
    </row>
    <row r="3098" spans="1:7" x14ac:dyDescent="0.25">
      <c r="A3098">
        <v>2010</v>
      </c>
      <c r="B3098" t="s">
        <v>6</v>
      </c>
      <c r="C3098" t="s">
        <v>15</v>
      </c>
      <c r="D3098" t="s">
        <v>7</v>
      </c>
      <c r="E3098" t="s">
        <v>8</v>
      </c>
      <c r="F3098" s="1">
        <v>5967</v>
      </c>
      <c r="G3098" s="1">
        <f>SUM(F3098:F3102)</f>
        <v>29842</v>
      </c>
    </row>
    <row r="3099" spans="1:7" x14ac:dyDescent="0.25">
      <c r="A3099">
        <v>2010</v>
      </c>
      <c r="B3099" t="s">
        <v>6</v>
      </c>
      <c r="C3099" t="s">
        <v>16</v>
      </c>
      <c r="D3099" t="s">
        <v>7</v>
      </c>
      <c r="E3099" t="s">
        <v>8</v>
      </c>
      <c r="F3099" s="1">
        <v>5702</v>
      </c>
    </row>
    <row r="3100" spans="1:7" x14ac:dyDescent="0.25">
      <c r="A3100">
        <v>2010</v>
      </c>
      <c r="B3100" t="s">
        <v>6</v>
      </c>
      <c r="C3100" t="s">
        <v>17</v>
      </c>
      <c r="D3100" t="s">
        <v>7</v>
      </c>
      <c r="E3100" t="s">
        <v>8</v>
      </c>
      <c r="F3100" s="1">
        <v>5954</v>
      </c>
    </row>
    <row r="3101" spans="1:7" x14ac:dyDescent="0.25">
      <c r="A3101">
        <v>2010</v>
      </c>
      <c r="B3101" t="s">
        <v>6</v>
      </c>
      <c r="C3101" t="s">
        <v>18</v>
      </c>
      <c r="D3101" t="s">
        <v>7</v>
      </c>
      <c r="E3101" t="s">
        <v>8</v>
      </c>
      <c r="F3101" s="1">
        <v>5975</v>
      </c>
    </row>
    <row r="3102" spans="1:7" x14ac:dyDescent="0.25">
      <c r="A3102">
        <v>2010</v>
      </c>
      <c r="B3102" t="s">
        <v>6</v>
      </c>
      <c r="C3102" t="s">
        <v>19</v>
      </c>
      <c r="D3102" t="s">
        <v>7</v>
      </c>
      <c r="E3102" t="s">
        <v>8</v>
      </c>
      <c r="F3102" s="1">
        <v>6244</v>
      </c>
    </row>
    <row r="3103" spans="1:7" x14ac:dyDescent="0.25">
      <c r="A3103">
        <v>2010</v>
      </c>
      <c r="B3103" t="s">
        <v>6</v>
      </c>
      <c r="C3103" t="s">
        <v>20</v>
      </c>
      <c r="D3103" t="s">
        <v>7</v>
      </c>
      <c r="E3103" t="s">
        <v>8</v>
      </c>
      <c r="F3103" s="1">
        <v>6163</v>
      </c>
      <c r="G3103" s="1">
        <f>SUM(F3103:F3107)</f>
        <v>30617</v>
      </c>
    </row>
    <row r="3104" spans="1:7" x14ac:dyDescent="0.25">
      <c r="A3104">
        <v>2010</v>
      </c>
      <c r="B3104" t="s">
        <v>6</v>
      </c>
      <c r="C3104" t="s">
        <v>21</v>
      </c>
      <c r="D3104" t="s">
        <v>7</v>
      </c>
      <c r="E3104" t="s">
        <v>8</v>
      </c>
      <c r="F3104" s="1">
        <v>5866</v>
      </c>
    </row>
    <row r="3105" spans="1:7" x14ac:dyDescent="0.25">
      <c r="A3105">
        <v>2010</v>
      </c>
      <c r="B3105" t="s">
        <v>6</v>
      </c>
      <c r="C3105" t="s">
        <v>22</v>
      </c>
      <c r="D3105" t="s">
        <v>7</v>
      </c>
      <c r="E3105" t="s">
        <v>8</v>
      </c>
      <c r="F3105" s="1">
        <v>6144</v>
      </c>
    </row>
    <row r="3106" spans="1:7" x14ac:dyDescent="0.25">
      <c r="A3106">
        <v>2010</v>
      </c>
      <c r="B3106" t="s">
        <v>6</v>
      </c>
      <c r="C3106" t="s">
        <v>23</v>
      </c>
      <c r="D3106" t="s">
        <v>7</v>
      </c>
      <c r="E3106" t="s">
        <v>8</v>
      </c>
      <c r="F3106" s="1">
        <v>6301</v>
      </c>
    </row>
    <row r="3107" spans="1:7" x14ac:dyDescent="0.25">
      <c r="A3107">
        <v>2010</v>
      </c>
      <c r="B3107" t="s">
        <v>6</v>
      </c>
      <c r="C3107" t="s">
        <v>24</v>
      </c>
      <c r="D3107" t="s">
        <v>7</v>
      </c>
      <c r="E3107" t="s">
        <v>8</v>
      </c>
      <c r="F3107" s="1">
        <v>6143</v>
      </c>
    </row>
    <row r="3108" spans="1:7" x14ac:dyDescent="0.25">
      <c r="A3108">
        <v>2010</v>
      </c>
      <c r="B3108" t="s">
        <v>6</v>
      </c>
      <c r="C3108" t="s">
        <v>25</v>
      </c>
      <c r="D3108" t="s">
        <v>7</v>
      </c>
      <c r="E3108" t="s">
        <v>8</v>
      </c>
      <c r="F3108" s="1">
        <v>6161</v>
      </c>
      <c r="G3108" s="1">
        <f>SUM(F3108:F3112)</f>
        <v>29804</v>
      </c>
    </row>
    <row r="3109" spans="1:7" x14ac:dyDescent="0.25">
      <c r="A3109">
        <v>2010</v>
      </c>
      <c r="B3109" t="s">
        <v>6</v>
      </c>
      <c r="C3109" t="s">
        <v>26</v>
      </c>
      <c r="D3109" t="s">
        <v>7</v>
      </c>
      <c r="E3109" t="s">
        <v>8</v>
      </c>
      <c r="F3109" s="1">
        <v>6047</v>
      </c>
    </row>
    <row r="3110" spans="1:7" x14ac:dyDescent="0.25">
      <c r="A3110">
        <v>2010</v>
      </c>
      <c r="B3110" t="s">
        <v>6</v>
      </c>
      <c r="C3110" t="s">
        <v>27</v>
      </c>
      <c r="D3110" t="s">
        <v>7</v>
      </c>
      <c r="E3110" t="s">
        <v>8</v>
      </c>
      <c r="F3110" s="1">
        <v>5942</v>
      </c>
    </row>
    <row r="3111" spans="1:7" x14ac:dyDescent="0.25">
      <c r="A3111">
        <v>2010</v>
      </c>
      <c r="B3111" t="s">
        <v>6</v>
      </c>
      <c r="C3111" t="s">
        <v>28</v>
      </c>
      <c r="D3111" t="s">
        <v>7</v>
      </c>
      <c r="E3111" t="s">
        <v>8</v>
      </c>
      <c r="F3111" s="1">
        <v>5764</v>
      </c>
    </row>
    <row r="3112" spans="1:7" x14ac:dyDescent="0.25">
      <c r="A3112">
        <v>2010</v>
      </c>
      <c r="B3112" t="s">
        <v>6</v>
      </c>
      <c r="C3112" t="s">
        <v>29</v>
      </c>
      <c r="D3112" t="s">
        <v>7</v>
      </c>
      <c r="E3112" t="s">
        <v>8</v>
      </c>
      <c r="F3112" s="1">
        <v>5890</v>
      </c>
    </row>
    <row r="3113" spans="1:7" x14ac:dyDescent="0.25">
      <c r="A3113">
        <v>2010</v>
      </c>
      <c r="B3113" t="s">
        <v>6</v>
      </c>
      <c r="C3113" t="s">
        <v>30</v>
      </c>
      <c r="D3113" t="s">
        <v>7</v>
      </c>
      <c r="E3113" t="s">
        <v>8</v>
      </c>
      <c r="F3113" s="1">
        <v>5795</v>
      </c>
      <c r="G3113" s="1">
        <f>SUM(F3113:F3117)</f>
        <v>29751</v>
      </c>
    </row>
    <row r="3114" spans="1:7" x14ac:dyDescent="0.25">
      <c r="A3114">
        <v>2010</v>
      </c>
      <c r="B3114" t="s">
        <v>6</v>
      </c>
      <c r="C3114" t="s">
        <v>31</v>
      </c>
      <c r="D3114" t="s">
        <v>7</v>
      </c>
      <c r="E3114" t="s">
        <v>8</v>
      </c>
      <c r="F3114" s="1">
        <v>5914</v>
      </c>
    </row>
    <row r="3115" spans="1:7" x14ac:dyDescent="0.25">
      <c r="A3115">
        <v>2010</v>
      </c>
      <c r="B3115" t="s">
        <v>6</v>
      </c>
      <c r="C3115" t="s">
        <v>32</v>
      </c>
      <c r="D3115" t="s">
        <v>7</v>
      </c>
      <c r="E3115" t="s">
        <v>8</v>
      </c>
      <c r="F3115" s="1">
        <v>5885</v>
      </c>
    </row>
    <row r="3116" spans="1:7" x14ac:dyDescent="0.25">
      <c r="A3116">
        <v>2010</v>
      </c>
      <c r="B3116" t="s">
        <v>6</v>
      </c>
      <c r="C3116" t="s">
        <v>33</v>
      </c>
      <c r="D3116" t="s">
        <v>7</v>
      </c>
      <c r="E3116" t="s">
        <v>8</v>
      </c>
      <c r="F3116" s="1">
        <v>6051</v>
      </c>
    </row>
    <row r="3117" spans="1:7" x14ac:dyDescent="0.25">
      <c r="A3117">
        <v>2010</v>
      </c>
      <c r="B3117" t="s">
        <v>6</v>
      </c>
      <c r="C3117" t="s">
        <v>34</v>
      </c>
      <c r="D3117" t="s">
        <v>7</v>
      </c>
      <c r="E3117" t="s">
        <v>8</v>
      </c>
      <c r="F3117" s="1">
        <v>6106</v>
      </c>
    </row>
    <row r="3118" spans="1:7" x14ac:dyDescent="0.25">
      <c r="A3118">
        <v>2010</v>
      </c>
      <c r="B3118" t="s">
        <v>6</v>
      </c>
      <c r="C3118" t="s">
        <v>35</v>
      </c>
      <c r="D3118" t="s">
        <v>7</v>
      </c>
      <c r="E3118" t="s">
        <v>8</v>
      </c>
      <c r="F3118" s="1">
        <v>6488</v>
      </c>
      <c r="G3118" s="1">
        <f>SUM(F3118:F3122)</f>
        <v>34700</v>
      </c>
    </row>
    <row r="3119" spans="1:7" x14ac:dyDescent="0.25">
      <c r="A3119">
        <v>2010</v>
      </c>
      <c r="B3119" t="s">
        <v>6</v>
      </c>
      <c r="C3119" t="s">
        <v>36</v>
      </c>
      <c r="D3119" t="s">
        <v>7</v>
      </c>
      <c r="E3119" t="s">
        <v>8</v>
      </c>
      <c r="F3119" s="1">
        <v>6596</v>
      </c>
    </row>
    <row r="3120" spans="1:7" x14ac:dyDescent="0.25">
      <c r="A3120">
        <v>2010</v>
      </c>
      <c r="B3120" t="s">
        <v>6</v>
      </c>
      <c r="C3120" t="s">
        <v>37</v>
      </c>
      <c r="D3120" t="s">
        <v>7</v>
      </c>
      <c r="E3120" t="s">
        <v>8</v>
      </c>
      <c r="F3120" s="1">
        <v>7010</v>
      </c>
    </row>
    <row r="3121" spans="1:7" x14ac:dyDescent="0.25">
      <c r="A3121">
        <v>2010</v>
      </c>
      <c r="B3121" t="s">
        <v>6</v>
      </c>
      <c r="C3121" t="s">
        <v>38</v>
      </c>
      <c r="D3121" t="s">
        <v>7</v>
      </c>
      <c r="E3121" t="s">
        <v>8</v>
      </c>
      <c r="F3121" s="1">
        <v>7431</v>
      </c>
    </row>
    <row r="3122" spans="1:7" x14ac:dyDescent="0.25">
      <c r="A3122">
        <v>2010</v>
      </c>
      <c r="B3122" t="s">
        <v>6</v>
      </c>
      <c r="C3122" t="s">
        <v>39</v>
      </c>
      <c r="D3122" t="s">
        <v>7</v>
      </c>
      <c r="E3122" t="s">
        <v>8</v>
      </c>
      <c r="F3122" s="1">
        <v>7175</v>
      </c>
    </row>
    <row r="3123" spans="1:7" x14ac:dyDescent="0.25">
      <c r="A3123">
        <v>2010</v>
      </c>
      <c r="B3123" t="s">
        <v>6</v>
      </c>
      <c r="C3123" t="s">
        <v>40</v>
      </c>
      <c r="D3123" t="s">
        <v>7</v>
      </c>
      <c r="E3123" t="s">
        <v>8</v>
      </c>
      <c r="F3123" s="1">
        <v>7162</v>
      </c>
      <c r="G3123" s="1">
        <f>SUM(F3123:F3127)</f>
        <v>37333</v>
      </c>
    </row>
    <row r="3124" spans="1:7" x14ac:dyDescent="0.25">
      <c r="A3124">
        <v>2010</v>
      </c>
      <c r="B3124" t="s">
        <v>6</v>
      </c>
      <c r="C3124" t="s">
        <v>41</v>
      </c>
      <c r="D3124" t="s">
        <v>7</v>
      </c>
      <c r="E3124" t="s">
        <v>8</v>
      </c>
      <c r="F3124" s="1">
        <v>7436</v>
      </c>
    </row>
    <row r="3125" spans="1:7" x14ac:dyDescent="0.25">
      <c r="A3125">
        <v>2010</v>
      </c>
      <c r="B3125" t="s">
        <v>6</v>
      </c>
      <c r="C3125" t="s">
        <v>42</v>
      </c>
      <c r="D3125" t="s">
        <v>7</v>
      </c>
      <c r="E3125" t="s">
        <v>8</v>
      </c>
      <c r="F3125" s="1">
        <v>7543</v>
      </c>
    </row>
    <row r="3126" spans="1:7" x14ac:dyDescent="0.25">
      <c r="A3126">
        <v>2010</v>
      </c>
      <c r="B3126" t="s">
        <v>6</v>
      </c>
      <c r="C3126" t="s">
        <v>43</v>
      </c>
      <c r="D3126" t="s">
        <v>7</v>
      </c>
      <c r="E3126" t="s">
        <v>8</v>
      </c>
      <c r="F3126" s="1">
        <v>7463</v>
      </c>
    </row>
    <row r="3127" spans="1:7" x14ac:dyDescent="0.25">
      <c r="A3127">
        <v>2010</v>
      </c>
      <c r="B3127" t="s">
        <v>6</v>
      </c>
      <c r="C3127" t="s">
        <v>44</v>
      </c>
      <c r="D3127" t="s">
        <v>7</v>
      </c>
      <c r="E3127" t="s">
        <v>8</v>
      </c>
      <c r="F3127" s="1">
        <v>7729</v>
      </c>
    </row>
    <row r="3128" spans="1:7" x14ac:dyDescent="0.25">
      <c r="A3128">
        <v>2010</v>
      </c>
      <c r="B3128" t="s">
        <v>6</v>
      </c>
      <c r="C3128" t="s">
        <v>45</v>
      </c>
      <c r="D3128" t="s">
        <v>7</v>
      </c>
      <c r="E3128" t="s">
        <v>8</v>
      </c>
      <c r="F3128" s="1">
        <v>7579</v>
      </c>
      <c r="G3128" s="1">
        <f>SUM(F3128:F3132)</f>
        <v>39482</v>
      </c>
    </row>
    <row r="3129" spans="1:7" x14ac:dyDescent="0.25">
      <c r="A3129">
        <v>2010</v>
      </c>
      <c r="B3129" t="s">
        <v>6</v>
      </c>
      <c r="C3129" t="s">
        <v>46</v>
      </c>
      <c r="D3129" t="s">
        <v>7</v>
      </c>
      <c r="E3129" t="s">
        <v>8</v>
      </c>
      <c r="F3129" s="1">
        <v>7553</v>
      </c>
    </row>
    <row r="3130" spans="1:7" x14ac:dyDescent="0.25">
      <c r="A3130">
        <v>2010</v>
      </c>
      <c r="B3130" t="s">
        <v>6</v>
      </c>
      <c r="C3130" t="s">
        <v>47</v>
      </c>
      <c r="D3130" t="s">
        <v>7</v>
      </c>
      <c r="E3130" t="s">
        <v>8</v>
      </c>
      <c r="F3130" s="1">
        <v>7897</v>
      </c>
    </row>
    <row r="3131" spans="1:7" x14ac:dyDescent="0.25">
      <c r="A3131">
        <v>2010</v>
      </c>
      <c r="B3131" t="s">
        <v>6</v>
      </c>
      <c r="C3131" t="s">
        <v>48</v>
      </c>
      <c r="D3131" t="s">
        <v>7</v>
      </c>
      <c r="E3131" t="s">
        <v>8</v>
      </c>
      <c r="F3131" s="1">
        <v>8207</v>
      </c>
    </row>
    <row r="3132" spans="1:7" x14ac:dyDescent="0.25">
      <c r="A3132">
        <v>2010</v>
      </c>
      <c r="B3132" t="s">
        <v>6</v>
      </c>
      <c r="C3132" t="s">
        <v>49</v>
      </c>
      <c r="D3132" t="s">
        <v>7</v>
      </c>
      <c r="E3132" t="s">
        <v>8</v>
      </c>
      <c r="F3132" s="1">
        <v>8246</v>
      </c>
    </row>
    <row r="3133" spans="1:7" x14ac:dyDescent="0.25">
      <c r="A3133">
        <v>2010</v>
      </c>
      <c r="B3133" t="s">
        <v>6</v>
      </c>
      <c r="C3133" t="s">
        <v>50</v>
      </c>
      <c r="D3133" t="s">
        <v>7</v>
      </c>
      <c r="E3133" t="s">
        <v>8</v>
      </c>
      <c r="F3133" s="1">
        <v>8266</v>
      </c>
      <c r="G3133" s="1">
        <f>SUM(F3133:F3137)</f>
        <v>42241</v>
      </c>
    </row>
    <row r="3134" spans="1:7" x14ac:dyDescent="0.25">
      <c r="A3134">
        <v>2010</v>
      </c>
      <c r="B3134" t="s">
        <v>6</v>
      </c>
      <c r="C3134" t="s">
        <v>51</v>
      </c>
      <c r="D3134" t="s">
        <v>7</v>
      </c>
      <c r="E3134" t="s">
        <v>8</v>
      </c>
      <c r="F3134" s="1">
        <v>8437</v>
      </c>
    </row>
    <row r="3135" spans="1:7" x14ac:dyDescent="0.25">
      <c r="A3135">
        <v>2010</v>
      </c>
      <c r="B3135" t="s">
        <v>6</v>
      </c>
      <c r="C3135" t="s">
        <v>52</v>
      </c>
      <c r="D3135" t="s">
        <v>7</v>
      </c>
      <c r="E3135" t="s">
        <v>8</v>
      </c>
      <c r="F3135" s="1">
        <v>8571</v>
      </c>
    </row>
    <row r="3136" spans="1:7" x14ac:dyDescent="0.25">
      <c r="A3136">
        <v>2010</v>
      </c>
      <c r="B3136" t="s">
        <v>6</v>
      </c>
      <c r="C3136" t="s">
        <v>53</v>
      </c>
      <c r="D3136" t="s">
        <v>7</v>
      </c>
      <c r="E3136" t="s">
        <v>8</v>
      </c>
      <c r="F3136" s="1">
        <v>8542</v>
      </c>
    </row>
    <row r="3137" spans="1:7" x14ac:dyDescent="0.25">
      <c r="A3137">
        <v>2010</v>
      </c>
      <c r="B3137" t="s">
        <v>6</v>
      </c>
      <c r="C3137" t="s">
        <v>54</v>
      </c>
      <c r="D3137" t="s">
        <v>7</v>
      </c>
      <c r="E3137" t="s">
        <v>8</v>
      </c>
      <c r="F3137" s="1">
        <v>8425</v>
      </c>
    </row>
    <row r="3138" spans="1:7" x14ac:dyDescent="0.25">
      <c r="A3138">
        <v>2010</v>
      </c>
      <c r="B3138" t="s">
        <v>6</v>
      </c>
      <c r="C3138" t="s">
        <v>55</v>
      </c>
      <c r="D3138" t="s">
        <v>7</v>
      </c>
      <c r="E3138" t="s">
        <v>8</v>
      </c>
      <c r="F3138" s="1">
        <v>8615</v>
      </c>
      <c r="G3138" s="1">
        <f>SUM(F3138:F3142)</f>
        <v>40271</v>
      </c>
    </row>
    <row r="3139" spans="1:7" x14ac:dyDescent="0.25">
      <c r="A3139">
        <v>2010</v>
      </c>
      <c r="B3139" t="s">
        <v>6</v>
      </c>
      <c r="C3139" t="s">
        <v>56</v>
      </c>
      <c r="D3139" t="s">
        <v>7</v>
      </c>
      <c r="E3139" t="s">
        <v>8</v>
      </c>
      <c r="F3139" s="1">
        <v>8200</v>
      </c>
    </row>
    <row r="3140" spans="1:7" x14ac:dyDescent="0.25">
      <c r="A3140">
        <v>2010</v>
      </c>
      <c r="B3140" t="s">
        <v>6</v>
      </c>
      <c r="C3140" t="s">
        <v>57</v>
      </c>
      <c r="D3140" t="s">
        <v>7</v>
      </c>
      <c r="E3140" t="s">
        <v>8</v>
      </c>
      <c r="F3140" s="1">
        <v>8020</v>
      </c>
    </row>
    <row r="3141" spans="1:7" x14ac:dyDescent="0.25">
      <c r="A3141">
        <v>2010</v>
      </c>
      <c r="B3141" t="s">
        <v>6</v>
      </c>
      <c r="C3141" t="s">
        <v>58</v>
      </c>
      <c r="D3141" t="s">
        <v>7</v>
      </c>
      <c r="E3141" t="s">
        <v>8</v>
      </c>
      <c r="F3141" s="1">
        <v>7801</v>
      </c>
    </row>
    <row r="3142" spans="1:7" x14ac:dyDescent="0.25">
      <c r="A3142">
        <v>2010</v>
      </c>
      <c r="B3142" t="s">
        <v>6</v>
      </c>
      <c r="C3142" t="s">
        <v>59</v>
      </c>
      <c r="D3142" t="s">
        <v>7</v>
      </c>
      <c r="E3142" t="s">
        <v>8</v>
      </c>
      <c r="F3142" s="1">
        <v>7635</v>
      </c>
    </row>
    <row r="3143" spans="1:7" x14ac:dyDescent="0.25">
      <c r="A3143">
        <v>2010</v>
      </c>
      <c r="B3143" t="s">
        <v>6</v>
      </c>
      <c r="C3143" t="s">
        <v>60</v>
      </c>
      <c r="D3143" t="s">
        <v>7</v>
      </c>
      <c r="E3143" t="s">
        <v>8</v>
      </c>
      <c r="F3143" s="1">
        <v>7381</v>
      </c>
      <c r="G3143" s="1">
        <f>SUM(F3143:F3147)</f>
        <v>34902</v>
      </c>
    </row>
    <row r="3144" spans="1:7" x14ac:dyDescent="0.25">
      <c r="A3144">
        <v>2010</v>
      </c>
      <c r="B3144" t="s">
        <v>6</v>
      </c>
      <c r="C3144" t="s">
        <v>61</v>
      </c>
      <c r="D3144" t="s">
        <v>7</v>
      </c>
      <c r="E3144" t="s">
        <v>8</v>
      </c>
      <c r="F3144" s="1">
        <v>7198</v>
      </c>
    </row>
    <row r="3145" spans="1:7" x14ac:dyDescent="0.25">
      <c r="A3145">
        <v>2010</v>
      </c>
      <c r="B3145" t="s">
        <v>6</v>
      </c>
      <c r="C3145" t="s">
        <v>62</v>
      </c>
      <c r="D3145" t="s">
        <v>7</v>
      </c>
      <c r="E3145" t="s">
        <v>8</v>
      </c>
      <c r="F3145" s="1">
        <v>7100</v>
      </c>
    </row>
    <row r="3146" spans="1:7" x14ac:dyDescent="0.25">
      <c r="A3146">
        <v>2010</v>
      </c>
      <c r="B3146" t="s">
        <v>6</v>
      </c>
      <c r="C3146" t="s">
        <v>63</v>
      </c>
      <c r="D3146" t="s">
        <v>7</v>
      </c>
      <c r="E3146" t="s">
        <v>8</v>
      </c>
      <c r="F3146" s="1">
        <v>6740</v>
      </c>
    </row>
    <row r="3147" spans="1:7" x14ac:dyDescent="0.25">
      <c r="A3147">
        <v>2010</v>
      </c>
      <c r="B3147" t="s">
        <v>6</v>
      </c>
      <c r="C3147" t="s">
        <v>64</v>
      </c>
      <c r="D3147" t="s">
        <v>7</v>
      </c>
      <c r="E3147" t="s">
        <v>8</v>
      </c>
      <c r="F3147" s="1">
        <v>6483</v>
      </c>
    </row>
    <row r="3148" spans="1:7" x14ac:dyDescent="0.25">
      <c r="A3148">
        <v>2010</v>
      </c>
      <c r="B3148" t="s">
        <v>6</v>
      </c>
      <c r="C3148" t="s">
        <v>65</v>
      </c>
      <c r="D3148" t="s">
        <v>7</v>
      </c>
      <c r="E3148" t="s">
        <v>8</v>
      </c>
      <c r="F3148" s="1">
        <v>6451</v>
      </c>
      <c r="G3148" s="1">
        <f>SUM(F3148:F3152)</f>
        <v>29666</v>
      </c>
    </row>
    <row r="3149" spans="1:7" x14ac:dyDescent="0.25">
      <c r="A3149">
        <v>2010</v>
      </c>
      <c r="B3149" t="s">
        <v>6</v>
      </c>
      <c r="C3149" t="s">
        <v>66</v>
      </c>
      <c r="D3149" t="s">
        <v>7</v>
      </c>
      <c r="E3149" t="s">
        <v>8</v>
      </c>
      <c r="F3149" s="1">
        <v>6127</v>
      </c>
    </row>
    <row r="3150" spans="1:7" x14ac:dyDescent="0.25">
      <c r="A3150">
        <v>2010</v>
      </c>
      <c r="B3150" t="s">
        <v>6</v>
      </c>
      <c r="C3150" t="s">
        <v>67</v>
      </c>
      <c r="D3150" t="s">
        <v>7</v>
      </c>
      <c r="E3150" t="s">
        <v>8</v>
      </c>
      <c r="F3150" s="1">
        <v>6033</v>
      </c>
    </row>
    <row r="3151" spans="1:7" x14ac:dyDescent="0.25">
      <c r="A3151">
        <v>2010</v>
      </c>
      <c r="B3151" t="s">
        <v>6</v>
      </c>
      <c r="C3151" t="s">
        <v>68</v>
      </c>
      <c r="D3151" t="s">
        <v>7</v>
      </c>
      <c r="E3151" t="s">
        <v>8</v>
      </c>
      <c r="F3151" s="1">
        <v>5549</v>
      </c>
    </row>
    <row r="3152" spans="1:7" x14ac:dyDescent="0.25">
      <c r="A3152">
        <v>2010</v>
      </c>
      <c r="B3152" t="s">
        <v>6</v>
      </c>
      <c r="C3152" t="s">
        <v>69</v>
      </c>
      <c r="D3152" t="s">
        <v>7</v>
      </c>
      <c r="E3152" t="s">
        <v>8</v>
      </c>
      <c r="F3152" s="1">
        <v>5506</v>
      </c>
    </row>
    <row r="3153" spans="1:7" x14ac:dyDescent="0.25">
      <c r="A3153">
        <v>2010</v>
      </c>
      <c r="B3153" t="s">
        <v>6</v>
      </c>
      <c r="C3153" t="s">
        <v>70</v>
      </c>
      <c r="D3153" t="s">
        <v>7</v>
      </c>
      <c r="E3153" t="s">
        <v>8</v>
      </c>
      <c r="F3153" s="1">
        <v>5353</v>
      </c>
      <c r="G3153" s="1">
        <f>SUM(F3153:F3157)</f>
        <v>24759</v>
      </c>
    </row>
    <row r="3154" spans="1:7" x14ac:dyDescent="0.25">
      <c r="A3154">
        <v>2010</v>
      </c>
      <c r="B3154" t="s">
        <v>6</v>
      </c>
      <c r="C3154" t="s">
        <v>71</v>
      </c>
      <c r="D3154" t="s">
        <v>7</v>
      </c>
      <c r="E3154" t="s">
        <v>8</v>
      </c>
      <c r="F3154" s="1">
        <v>5390</v>
      </c>
    </row>
    <row r="3155" spans="1:7" x14ac:dyDescent="0.25">
      <c r="A3155">
        <v>2010</v>
      </c>
      <c r="B3155" t="s">
        <v>6</v>
      </c>
      <c r="C3155" t="s">
        <v>72</v>
      </c>
      <c r="D3155" t="s">
        <v>7</v>
      </c>
      <c r="E3155" t="s">
        <v>8</v>
      </c>
      <c r="F3155" s="1">
        <v>5086</v>
      </c>
    </row>
    <row r="3156" spans="1:7" x14ac:dyDescent="0.25">
      <c r="A3156">
        <v>2010</v>
      </c>
      <c r="B3156" t="s">
        <v>6</v>
      </c>
      <c r="C3156" t="s">
        <v>73</v>
      </c>
      <c r="D3156" t="s">
        <v>7</v>
      </c>
      <c r="E3156" t="s">
        <v>8</v>
      </c>
      <c r="F3156" s="1">
        <v>4804</v>
      </c>
    </row>
    <row r="3157" spans="1:7" x14ac:dyDescent="0.25">
      <c r="A3157">
        <v>2010</v>
      </c>
      <c r="B3157" t="s">
        <v>6</v>
      </c>
      <c r="C3157" t="s">
        <v>74</v>
      </c>
      <c r="D3157" t="s">
        <v>7</v>
      </c>
      <c r="E3157" t="s">
        <v>8</v>
      </c>
      <c r="F3157" s="1">
        <v>4126</v>
      </c>
    </row>
    <row r="3158" spans="1:7" x14ac:dyDescent="0.25">
      <c r="A3158">
        <v>2010</v>
      </c>
      <c r="B3158" t="s">
        <v>6</v>
      </c>
      <c r="C3158" t="s">
        <v>75</v>
      </c>
      <c r="D3158" t="s">
        <v>7</v>
      </c>
      <c r="E3158" t="s">
        <v>8</v>
      </c>
      <c r="F3158" s="1">
        <v>4097</v>
      </c>
      <c r="G3158" s="1">
        <f>SUM(F3158:F3162)</f>
        <v>19528</v>
      </c>
    </row>
    <row r="3159" spans="1:7" x14ac:dyDescent="0.25">
      <c r="A3159">
        <v>2010</v>
      </c>
      <c r="B3159" t="s">
        <v>6</v>
      </c>
      <c r="C3159" t="s">
        <v>76</v>
      </c>
      <c r="D3159" t="s">
        <v>7</v>
      </c>
      <c r="E3159" t="s">
        <v>8</v>
      </c>
      <c r="F3159" s="1">
        <v>4120</v>
      </c>
    </row>
    <row r="3160" spans="1:7" x14ac:dyDescent="0.25">
      <c r="A3160">
        <v>2010</v>
      </c>
      <c r="B3160" t="s">
        <v>6</v>
      </c>
      <c r="C3160" t="s">
        <v>77</v>
      </c>
      <c r="D3160" t="s">
        <v>7</v>
      </c>
      <c r="E3160" t="s">
        <v>8</v>
      </c>
      <c r="F3160" s="1">
        <v>4008</v>
      </c>
    </row>
    <row r="3161" spans="1:7" x14ac:dyDescent="0.25">
      <c r="A3161">
        <v>2010</v>
      </c>
      <c r="B3161" t="s">
        <v>6</v>
      </c>
      <c r="C3161" t="s">
        <v>78</v>
      </c>
      <c r="D3161" t="s">
        <v>7</v>
      </c>
      <c r="E3161" t="s">
        <v>8</v>
      </c>
      <c r="F3161" s="1">
        <v>3627</v>
      </c>
    </row>
    <row r="3162" spans="1:7" x14ac:dyDescent="0.25">
      <c r="A3162">
        <v>2010</v>
      </c>
      <c r="B3162" t="s">
        <v>6</v>
      </c>
      <c r="C3162" t="s">
        <v>79</v>
      </c>
      <c r="D3162" t="s">
        <v>7</v>
      </c>
      <c r="E3162" t="s">
        <v>8</v>
      </c>
      <c r="F3162" s="1">
        <v>3676</v>
      </c>
    </row>
    <row r="3163" spans="1:7" x14ac:dyDescent="0.25">
      <c r="A3163">
        <v>2010</v>
      </c>
      <c r="B3163" t="s">
        <v>6</v>
      </c>
      <c r="C3163" t="s">
        <v>80</v>
      </c>
      <c r="D3163" t="s">
        <v>7</v>
      </c>
      <c r="E3163" t="s">
        <v>8</v>
      </c>
      <c r="F3163" s="1">
        <v>3813</v>
      </c>
      <c r="G3163" s="1">
        <f>SUM(F3163:F3167)</f>
        <v>17338</v>
      </c>
    </row>
    <row r="3164" spans="1:7" x14ac:dyDescent="0.25">
      <c r="A3164">
        <v>2010</v>
      </c>
      <c r="B3164" t="s">
        <v>6</v>
      </c>
      <c r="C3164" t="s">
        <v>81</v>
      </c>
      <c r="D3164" t="s">
        <v>7</v>
      </c>
      <c r="E3164" t="s">
        <v>8</v>
      </c>
      <c r="F3164" s="1">
        <v>3604</v>
      </c>
    </row>
    <row r="3165" spans="1:7" x14ac:dyDescent="0.25">
      <c r="A3165">
        <v>2010</v>
      </c>
      <c r="B3165" t="s">
        <v>6</v>
      </c>
      <c r="C3165" t="s">
        <v>82</v>
      </c>
      <c r="D3165" t="s">
        <v>7</v>
      </c>
      <c r="E3165" t="s">
        <v>8</v>
      </c>
      <c r="F3165" s="1">
        <v>3434</v>
      </c>
    </row>
    <row r="3166" spans="1:7" x14ac:dyDescent="0.25">
      <c r="A3166">
        <v>2010</v>
      </c>
      <c r="B3166" t="s">
        <v>6</v>
      </c>
      <c r="C3166" t="s">
        <v>83</v>
      </c>
      <c r="D3166" t="s">
        <v>7</v>
      </c>
      <c r="E3166" t="s">
        <v>8</v>
      </c>
      <c r="F3166" s="1">
        <v>3343</v>
      </c>
    </row>
    <row r="3167" spans="1:7" x14ac:dyDescent="0.25">
      <c r="A3167">
        <v>2010</v>
      </c>
      <c r="B3167" t="s">
        <v>6</v>
      </c>
      <c r="C3167" t="s">
        <v>84</v>
      </c>
      <c r="D3167" t="s">
        <v>7</v>
      </c>
      <c r="E3167" t="s">
        <v>8</v>
      </c>
      <c r="F3167" s="1">
        <v>3144</v>
      </c>
    </row>
    <row r="3168" spans="1:7" x14ac:dyDescent="0.25">
      <c r="A3168">
        <v>2010</v>
      </c>
      <c r="B3168" t="s">
        <v>6</v>
      </c>
      <c r="C3168" t="s">
        <v>85</v>
      </c>
      <c r="D3168" t="s">
        <v>7</v>
      </c>
      <c r="E3168" t="s">
        <v>8</v>
      </c>
      <c r="F3168" s="1">
        <v>3097</v>
      </c>
      <c r="G3168" s="1">
        <f>SUM(F3168:F3172)</f>
        <v>14942</v>
      </c>
    </row>
    <row r="3169" spans="1:7" x14ac:dyDescent="0.25">
      <c r="A3169">
        <v>2010</v>
      </c>
      <c r="B3169" t="s">
        <v>6</v>
      </c>
      <c r="C3169" t="s">
        <v>86</v>
      </c>
      <c r="D3169" t="s">
        <v>7</v>
      </c>
      <c r="E3169" t="s">
        <v>8</v>
      </c>
      <c r="F3169" s="1">
        <v>2990</v>
      </c>
    </row>
    <row r="3170" spans="1:7" x14ac:dyDescent="0.25">
      <c r="A3170">
        <v>2010</v>
      </c>
      <c r="B3170" t="s">
        <v>6</v>
      </c>
      <c r="C3170" t="s">
        <v>87</v>
      </c>
      <c r="D3170" t="s">
        <v>7</v>
      </c>
      <c r="E3170" t="s">
        <v>8</v>
      </c>
      <c r="F3170" s="1">
        <v>2891</v>
      </c>
    </row>
    <row r="3171" spans="1:7" x14ac:dyDescent="0.25">
      <c r="A3171">
        <v>2010</v>
      </c>
      <c r="B3171" t="s">
        <v>6</v>
      </c>
      <c r="C3171" t="s">
        <v>88</v>
      </c>
      <c r="D3171" t="s">
        <v>7</v>
      </c>
      <c r="E3171" t="s">
        <v>8</v>
      </c>
      <c r="F3171" s="1">
        <v>3059</v>
      </c>
    </row>
    <row r="3172" spans="1:7" x14ac:dyDescent="0.25">
      <c r="A3172">
        <v>2010</v>
      </c>
      <c r="B3172" t="s">
        <v>6</v>
      </c>
      <c r="C3172" t="s">
        <v>89</v>
      </c>
      <c r="D3172" t="s">
        <v>7</v>
      </c>
      <c r="E3172" t="s">
        <v>8</v>
      </c>
      <c r="F3172" s="1">
        <v>2905</v>
      </c>
    </row>
    <row r="3173" spans="1:7" x14ac:dyDescent="0.25">
      <c r="A3173">
        <v>2010</v>
      </c>
      <c r="B3173" t="s">
        <v>6</v>
      </c>
      <c r="C3173" t="s">
        <v>90</v>
      </c>
      <c r="D3173" t="s">
        <v>7</v>
      </c>
      <c r="E3173" t="s">
        <v>8</v>
      </c>
      <c r="F3173" s="1">
        <v>2718</v>
      </c>
      <c r="G3173" s="1">
        <f>SUM(F3173:F3177)</f>
        <v>10893</v>
      </c>
    </row>
    <row r="3174" spans="1:7" x14ac:dyDescent="0.25">
      <c r="A3174">
        <v>2010</v>
      </c>
      <c r="B3174" t="s">
        <v>6</v>
      </c>
      <c r="C3174" t="s">
        <v>91</v>
      </c>
      <c r="D3174" t="s">
        <v>7</v>
      </c>
      <c r="E3174" t="s">
        <v>8</v>
      </c>
      <c r="F3174" s="1">
        <v>2434</v>
      </c>
    </row>
    <row r="3175" spans="1:7" x14ac:dyDescent="0.25">
      <c r="A3175">
        <v>2010</v>
      </c>
      <c r="B3175" t="s">
        <v>6</v>
      </c>
      <c r="C3175" t="s">
        <v>92</v>
      </c>
      <c r="D3175" t="s">
        <v>7</v>
      </c>
      <c r="E3175" t="s">
        <v>8</v>
      </c>
      <c r="F3175" s="1">
        <v>2245</v>
      </c>
    </row>
    <row r="3176" spans="1:7" x14ac:dyDescent="0.25">
      <c r="A3176">
        <v>2010</v>
      </c>
      <c r="B3176" t="s">
        <v>6</v>
      </c>
      <c r="C3176" t="s">
        <v>93</v>
      </c>
      <c r="D3176" t="s">
        <v>7</v>
      </c>
      <c r="E3176" t="s">
        <v>8</v>
      </c>
      <c r="F3176" s="1">
        <v>1875</v>
      </c>
    </row>
    <row r="3177" spans="1:7" x14ac:dyDescent="0.25">
      <c r="A3177">
        <v>2010</v>
      </c>
      <c r="B3177" t="s">
        <v>6</v>
      </c>
      <c r="C3177" t="s">
        <v>94</v>
      </c>
      <c r="D3177" t="s">
        <v>7</v>
      </c>
      <c r="E3177" t="s">
        <v>8</v>
      </c>
      <c r="F3177" s="1">
        <v>1621</v>
      </c>
    </row>
    <row r="3178" spans="1:7" x14ac:dyDescent="0.25">
      <c r="A3178">
        <v>2010</v>
      </c>
      <c r="B3178" t="s">
        <v>6</v>
      </c>
      <c r="C3178" t="s">
        <v>95</v>
      </c>
      <c r="D3178" t="s">
        <v>7</v>
      </c>
      <c r="E3178" t="s">
        <v>8</v>
      </c>
      <c r="F3178" s="1">
        <v>1452</v>
      </c>
      <c r="G3178" s="1">
        <f>SUM(F3178:F3182)</f>
        <v>5598</v>
      </c>
    </row>
    <row r="3179" spans="1:7" x14ac:dyDescent="0.25">
      <c r="A3179">
        <v>2010</v>
      </c>
      <c r="B3179" t="s">
        <v>6</v>
      </c>
      <c r="C3179" t="s">
        <v>96</v>
      </c>
      <c r="D3179" t="s">
        <v>7</v>
      </c>
      <c r="E3179" t="s">
        <v>8</v>
      </c>
      <c r="F3179" s="1">
        <v>1340</v>
      </c>
    </row>
    <row r="3180" spans="1:7" x14ac:dyDescent="0.25">
      <c r="A3180">
        <v>2010</v>
      </c>
      <c r="B3180" t="s">
        <v>6</v>
      </c>
      <c r="C3180" t="s">
        <v>97</v>
      </c>
      <c r="D3180" t="s">
        <v>7</v>
      </c>
      <c r="E3180" t="s">
        <v>8</v>
      </c>
      <c r="F3180" s="1">
        <v>1006</v>
      </c>
    </row>
    <row r="3181" spans="1:7" x14ac:dyDescent="0.25">
      <c r="A3181">
        <v>2010</v>
      </c>
      <c r="B3181" t="s">
        <v>6</v>
      </c>
      <c r="C3181" t="s">
        <v>98</v>
      </c>
      <c r="D3181" t="s">
        <v>7</v>
      </c>
      <c r="E3181" t="s">
        <v>8</v>
      </c>
      <c r="F3181">
        <v>946</v>
      </c>
    </row>
    <row r="3182" spans="1:7" x14ac:dyDescent="0.25">
      <c r="A3182">
        <v>2010</v>
      </c>
      <c r="B3182" t="s">
        <v>6</v>
      </c>
      <c r="C3182" t="s">
        <v>99</v>
      </c>
      <c r="D3182" t="s">
        <v>7</v>
      </c>
      <c r="E3182" t="s">
        <v>8</v>
      </c>
      <c r="F3182">
        <v>854</v>
      </c>
    </row>
    <row r="3183" spans="1:7" x14ac:dyDescent="0.25">
      <c r="A3183">
        <v>2010</v>
      </c>
      <c r="B3183" t="s">
        <v>6</v>
      </c>
      <c r="C3183" t="s">
        <v>100</v>
      </c>
      <c r="D3183" t="s">
        <v>7</v>
      </c>
      <c r="E3183" t="s">
        <v>8</v>
      </c>
      <c r="F3183">
        <v>363</v>
      </c>
      <c r="G3183" s="1">
        <f>SUM(F3183:F3187)</f>
        <v>1464</v>
      </c>
    </row>
    <row r="3184" spans="1:7" x14ac:dyDescent="0.25">
      <c r="A3184">
        <v>2010</v>
      </c>
      <c r="B3184" t="s">
        <v>6</v>
      </c>
      <c r="C3184" t="s">
        <v>101</v>
      </c>
      <c r="D3184" t="s">
        <v>7</v>
      </c>
      <c r="E3184" t="s">
        <v>8</v>
      </c>
      <c r="F3184">
        <v>306</v>
      </c>
    </row>
    <row r="3185" spans="1:7" x14ac:dyDescent="0.25">
      <c r="A3185">
        <v>2010</v>
      </c>
      <c r="B3185" t="s">
        <v>6</v>
      </c>
      <c r="C3185" t="s">
        <v>102</v>
      </c>
      <c r="D3185" t="s">
        <v>7</v>
      </c>
      <c r="E3185" t="s">
        <v>8</v>
      </c>
      <c r="F3185">
        <v>321</v>
      </c>
    </row>
    <row r="3186" spans="1:7" x14ac:dyDescent="0.25">
      <c r="A3186">
        <v>2010</v>
      </c>
      <c r="B3186" t="s">
        <v>6</v>
      </c>
      <c r="C3186" t="s">
        <v>103</v>
      </c>
      <c r="D3186" t="s">
        <v>7</v>
      </c>
      <c r="E3186" t="s">
        <v>8</v>
      </c>
      <c r="F3186">
        <v>245</v>
      </c>
    </row>
    <row r="3187" spans="1:7" x14ac:dyDescent="0.25">
      <c r="A3187">
        <v>2010</v>
      </c>
      <c r="B3187" t="s">
        <v>6</v>
      </c>
      <c r="C3187" t="s">
        <v>104</v>
      </c>
      <c r="D3187" t="s">
        <v>7</v>
      </c>
      <c r="E3187" t="s">
        <v>8</v>
      </c>
      <c r="F3187">
        <v>229</v>
      </c>
    </row>
    <row r="3188" spans="1:7" x14ac:dyDescent="0.25">
      <c r="A3188">
        <v>2010</v>
      </c>
      <c r="B3188" t="s">
        <v>6</v>
      </c>
      <c r="C3188" t="s">
        <v>105</v>
      </c>
      <c r="D3188" t="s">
        <v>7</v>
      </c>
      <c r="E3188" t="s">
        <v>8</v>
      </c>
      <c r="F3188">
        <v>88</v>
      </c>
      <c r="G3188" s="1">
        <f>SUM(F3188:F3193)</f>
        <v>283</v>
      </c>
    </row>
    <row r="3189" spans="1:7" x14ac:dyDescent="0.25">
      <c r="A3189">
        <v>2010</v>
      </c>
      <c r="B3189" t="s">
        <v>6</v>
      </c>
      <c r="C3189" t="s">
        <v>106</v>
      </c>
      <c r="D3189" t="s">
        <v>7</v>
      </c>
      <c r="E3189" t="s">
        <v>8</v>
      </c>
      <c r="F3189">
        <v>57</v>
      </c>
    </row>
    <row r="3190" spans="1:7" x14ac:dyDescent="0.25">
      <c r="A3190">
        <v>2010</v>
      </c>
      <c r="B3190" t="s">
        <v>6</v>
      </c>
      <c r="C3190" t="s">
        <v>107</v>
      </c>
      <c r="D3190" t="s">
        <v>7</v>
      </c>
      <c r="E3190" t="s">
        <v>8</v>
      </c>
      <c r="F3190">
        <v>52</v>
      </c>
    </row>
    <row r="3191" spans="1:7" x14ac:dyDescent="0.25">
      <c r="A3191">
        <v>2010</v>
      </c>
      <c r="B3191" t="s">
        <v>6</v>
      </c>
      <c r="C3191" t="s">
        <v>108</v>
      </c>
      <c r="D3191" t="s">
        <v>7</v>
      </c>
      <c r="E3191" t="s">
        <v>8</v>
      </c>
      <c r="F3191">
        <v>27</v>
      </c>
    </row>
    <row r="3192" spans="1:7" x14ac:dyDescent="0.25">
      <c r="A3192">
        <v>2010</v>
      </c>
      <c r="B3192" t="s">
        <v>6</v>
      </c>
      <c r="C3192" t="s">
        <v>109</v>
      </c>
      <c r="D3192" t="s">
        <v>7</v>
      </c>
      <c r="E3192" t="s">
        <v>8</v>
      </c>
      <c r="F3192">
        <v>21</v>
      </c>
    </row>
    <row r="3193" spans="1:7" x14ac:dyDescent="0.25">
      <c r="A3193">
        <v>2010</v>
      </c>
      <c r="B3193" t="s">
        <v>6</v>
      </c>
      <c r="C3193" t="s">
        <v>110</v>
      </c>
      <c r="D3193" t="s">
        <v>7</v>
      </c>
      <c r="E3193" t="s">
        <v>8</v>
      </c>
      <c r="F3193">
        <v>38</v>
      </c>
    </row>
    <row r="3194" spans="1:7" x14ac:dyDescent="0.25">
      <c r="A3194">
        <v>2010</v>
      </c>
      <c r="B3194" t="s">
        <v>6</v>
      </c>
      <c r="C3194" t="s">
        <v>111</v>
      </c>
      <c r="D3194" t="s">
        <v>7</v>
      </c>
      <c r="E3194" t="s">
        <v>8</v>
      </c>
      <c r="F3194">
        <v>0</v>
      </c>
    </row>
    <row r="3195" spans="1:7" x14ac:dyDescent="0.25">
      <c r="A3195">
        <v>2011</v>
      </c>
      <c r="B3195" t="s">
        <v>6</v>
      </c>
      <c r="C3195" t="s">
        <v>7</v>
      </c>
      <c r="D3195" t="s">
        <v>7</v>
      </c>
      <c r="E3195" t="s">
        <v>8</v>
      </c>
      <c r="F3195" s="1">
        <v>511840</v>
      </c>
      <c r="G3195" s="1">
        <f>F3195</f>
        <v>511840</v>
      </c>
    </row>
    <row r="3196" spans="1:7" x14ac:dyDescent="0.25">
      <c r="A3196">
        <v>2011</v>
      </c>
      <c r="B3196" t="s">
        <v>6</v>
      </c>
      <c r="C3196" t="s">
        <v>9</v>
      </c>
      <c r="D3196" t="s">
        <v>7</v>
      </c>
      <c r="E3196" t="s">
        <v>8</v>
      </c>
      <c r="F3196" s="1">
        <v>5856</v>
      </c>
      <c r="G3196" s="1">
        <f>SUM(F3196:F3200)</f>
        <v>29318</v>
      </c>
    </row>
    <row r="3197" spans="1:7" x14ac:dyDescent="0.25">
      <c r="A3197">
        <v>2011</v>
      </c>
      <c r="B3197" t="s">
        <v>6</v>
      </c>
      <c r="C3197" t="s">
        <v>11</v>
      </c>
      <c r="D3197" t="s">
        <v>7</v>
      </c>
      <c r="E3197" t="s">
        <v>8</v>
      </c>
      <c r="F3197" s="1">
        <v>5794</v>
      </c>
    </row>
    <row r="3198" spans="1:7" x14ac:dyDescent="0.25">
      <c r="A3198">
        <v>2011</v>
      </c>
      <c r="B3198" t="s">
        <v>6</v>
      </c>
      <c r="C3198" t="s">
        <v>12</v>
      </c>
      <c r="D3198" t="s">
        <v>7</v>
      </c>
      <c r="E3198" t="s">
        <v>8</v>
      </c>
      <c r="F3198" s="1">
        <v>5874</v>
      </c>
    </row>
    <row r="3199" spans="1:7" x14ac:dyDescent="0.25">
      <c r="A3199">
        <v>2011</v>
      </c>
      <c r="B3199" t="s">
        <v>6</v>
      </c>
      <c r="C3199" t="s">
        <v>13</v>
      </c>
      <c r="D3199" t="s">
        <v>7</v>
      </c>
      <c r="E3199" t="s">
        <v>8</v>
      </c>
      <c r="F3199" s="1">
        <v>5843</v>
      </c>
    </row>
    <row r="3200" spans="1:7" x14ac:dyDescent="0.25">
      <c r="A3200">
        <v>2011</v>
      </c>
      <c r="B3200" t="s">
        <v>6</v>
      </c>
      <c r="C3200" t="s">
        <v>14</v>
      </c>
      <c r="D3200" t="s">
        <v>7</v>
      </c>
      <c r="E3200" t="s">
        <v>8</v>
      </c>
      <c r="F3200" s="1">
        <v>5951</v>
      </c>
    </row>
    <row r="3201" spans="1:7" x14ac:dyDescent="0.25">
      <c r="A3201">
        <v>2011</v>
      </c>
      <c r="B3201" t="s">
        <v>6</v>
      </c>
      <c r="C3201" t="s">
        <v>15</v>
      </c>
      <c r="D3201" t="s">
        <v>7</v>
      </c>
      <c r="E3201" t="s">
        <v>8</v>
      </c>
      <c r="F3201" s="1">
        <v>5794</v>
      </c>
      <c r="G3201" s="1">
        <f>SUM(F3201:F3205)</f>
        <v>29655</v>
      </c>
    </row>
    <row r="3202" spans="1:7" x14ac:dyDescent="0.25">
      <c r="A3202">
        <v>2011</v>
      </c>
      <c r="B3202" t="s">
        <v>6</v>
      </c>
      <c r="C3202" t="s">
        <v>16</v>
      </c>
      <c r="D3202" t="s">
        <v>7</v>
      </c>
      <c r="E3202" t="s">
        <v>8</v>
      </c>
      <c r="F3202" s="1">
        <v>6037</v>
      </c>
    </row>
    <row r="3203" spans="1:7" x14ac:dyDescent="0.25">
      <c r="A3203">
        <v>2011</v>
      </c>
      <c r="B3203" t="s">
        <v>6</v>
      </c>
      <c r="C3203" t="s">
        <v>17</v>
      </c>
      <c r="D3203" t="s">
        <v>7</v>
      </c>
      <c r="E3203" t="s">
        <v>8</v>
      </c>
      <c r="F3203" s="1">
        <v>5780</v>
      </c>
    </row>
    <row r="3204" spans="1:7" x14ac:dyDescent="0.25">
      <c r="A3204">
        <v>2011</v>
      </c>
      <c r="B3204" t="s">
        <v>6</v>
      </c>
      <c r="C3204" t="s">
        <v>18</v>
      </c>
      <c r="D3204" t="s">
        <v>7</v>
      </c>
      <c r="E3204" t="s">
        <v>8</v>
      </c>
      <c r="F3204" s="1">
        <v>6014</v>
      </c>
    </row>
    <row r="3205" spans="1:7" x14ac:dyDescent="0.25">
      <c r="A3205">
        <v>2011</v>
      </c>
      <c r="B3205" t="s">
        <v>6</v>
      </c>
      <c r="C3205" t="s">
        <v>19</v>
      </c>
      <c r="D3205" t="s">
        <v>7</v>
      </c>
      <c r="E3205" t="s">
        <v>8</v>
      </c>
      <c r="F3205" s="1">
        <v>6030</v>
      </c>
    </row>
    <row r="3206" spans="1:7" x14ac:dyDescent="0.25">
      <c r="A3206">
        <v>2011</v>
      </c>
      <c r="B3206" t="s">
        <v>6</v>
      </c>
      <c r="C3206" t="s">
        <v>20</v>
      </c>
      <c r="D3206" t="s">
        <v>7</v>
      </c>
      <c r="E3206" t="s">
        <v>8</v>
      </c>
      <c r="F3206" s="1">
        <v>6330</v>
      </c>
      <c r="G3206" s="1">
        <f>SUM(F3206:F3210)</f>
        <v>31070</v>
      </c>
    </row>
    <row r="3207" spans="1:7" x14ac:dyDescent="0.25">
      <c r="A3207">
        <v>2011</v>
      </c>
      <c r="B3207" t="s">
        <v>6</v>
      </c>
      <c r="C3207" t="s">
        <v>21</v>
      </c>
      <c r="D3207" t="s">
        <v>7</v>
      </c>
      <c r="E3207" t="s">
        <v>8</v>
      </c>
      <c r="F3207" s="1">
        <v>6257</v>
      </c>
    </row>
    <row r="3208" spans="1:7" x14ac:dyDescent="0.25">
      <c r="A3208">
        <v>2011</v>
      </c>
      <c r="B3208" t="s">
        <v>6</v>
      </c>
      <c r="C3208" t="s">
        <v>22</v>
      </c>
      <c r="D3208" t="s">
        <v>7</v>
      </c>
      <c r="E3208" t="s">
        <v>8</v>
      </c>
      <c r="F3208" s="1">
        <v>5909</v>
      </c>
    </row>
    <row r="3209" spans="1:7" x14ac:dyDescent="0.25">
      <c r="A3209">
        <v>2011</v>
      </c>
      <c r="B3209" t="s">
        <v>6</v>
      </c>
      <c r="C3209" t="s">
        <v>23</v>
      </c>
      <c r="D3209" t="s">
        <v>7</v>
      </c>
      <c r="E3209" t="s">
        <v>8</v>
      </c>
      <c r="F3209" s="1">
        <v>6192</v>
      </c>
    </row>
    <row r="3210" spans="1:7" x14ac:dyDescent="0.25">
      <c r="A3210">
        <v>2011</v>
      </c>
      <c r="B3210" t="s">
        <v>6</v>
      </c>
      <c r="C3210" t="s">
        <v>24</v>
      </c>
      <c r="D3210" t="s">
        <v>7</v>
      </c>
      <c r="E3210" t="s">
        <v>8</v>
      </c>
      <c r="F3210" s="1">
        <v>6382</v>
      </c>
    </row>
    <row r="3211" spans="1:7" x14ac:dyDescent="0.25">
      <c r="A3211">
        <v>2011</v>
      </c>
      <c r="B3211" t="s">
        <v>6</v>
      </c>
      <c r="C3211" t="s">
        <v>25</v>
      </c>
      <c r="D3211" t="s">
        <v>7</v>
      </c>
      <c r="E3211" t="s">
        <v>8</v>
      </c>
      <c r="F3211" s="1">
        <v>6187</v>
      </c>
      <c r="G3211" s="1">
        <f>SUM(F3211:F3215)</f>
        <v>30385</v>
      </c>
    </row>
    <row r="3212" spans="1:7" x14ac:dyDescent="0.25">
      <c r="A3212">
        <v>2011</v>
      </c>
      <c r="B3212" t="s">
        <v>6</v>
      </c>
      <c r="C3212" t="s">
        <v>26</v>
      </c>
      <c r="D3212" t="s">
        <v>7</v>
      </c>
      <c r="E3212" t="s">
        <v>8</v>
      </c>
      <c r="F3212" s="1">
        <v>6201</v>
      </c>
    </row>
    <row r="3213" spans="1:7" x14ac:dyDescent="0.25">
      <c r="A3213">
        <v>2011</v>
      </c>
      <c r="B3213" t="s">
        <v>6</v>
      </c>
      <c r="C3213" t="s">
        <v>27</v>
      </c>
      <c r="D3213" t="s">
        <v>7</v>
      </c>
      <c r="E3213" t="s">
        <v>8</v>
      </c>
      <c r="F3213" s="1">
        <v>6120</v>
      </c>
    </row>
    <row r="3214" spans="1:7" x14ac:dyDescent="0.25">
      <c r="A3214">
        <v>2011</v>
      </c>
      <c r="B3214" t="s">
        <v>6</v>
      </c>
      <c r="C3214" t="s">
        <v>28</v>
      </c>
      <c r="D3214" t="s">
        <v>7</v>
      </c>
      <c r="E3214" t="s">
        <v>8</v>
      </c>
      <c r="F3214" s="1">
        <v>6005</v>
      </c>
    </row>
    <row r="3215" spans="1:7" x14ac:dyDescent="0.25">
      <c r="A3215">
        <v>2011</v>
      </c>
      <c r="B3215" t="s">
        <v>6</v>
      </c>
      <c r="C3215" t="s">
        <v>29</v>
      </c>
      <c r="D3215" t="s">
        <v>7</v>
      </c>
      <c r="E3215" t="s">
        <v>8</v>
      </c>
      <c r="F3215" s="1">
        <v>5872</v>
      </c>
    </row>
    <row r="3216" spans="1:7" x14ac:dyDescent="0.25">
      <c r="A3216">
        <v>2011</v>
      </c>
      <c r="B3216" t="s">
        <v>6</v>
      </c>
      <c r="C3216" t="s">
        <v>30</v>
      </c>
      <c r="D3216" t="s">
        <v>7</v>
      </c>
      <c r="E3216" t="s">
        <v>8</v>
      </c>
      <c r="F3216" s="1">
        <v>6033</v>
      </c>
      <c r="G3216" s="1">
        <f>SUM(F3216:F3220)</f>
        <v>30671</v>
      </c>
    </row>
    <row r="3217" spans="1:7" x14ac:dyDescent="0.25">
      <c r="A3217">
        <v>2011</v>
      </c>
      <c r="B3217" t="s">
        <v>6</v>
      </c>
      <c r="C3217" t="s">
        <v>31</v>
      </c>
      <c r="D3217" t="s">
        <v>7</v>
      </c>
      <c r="E3217" t="s">
        <v>8</v>
      </c>
      <c r="F3217" s="1">
        <v>6006</v>
      </c>
    </row>
    <row r="3218" spans="1:7" x14ac:dyDescent="0.25">
      <c r="A3218">
        <v>2011</v>
      </c>
      <c r="B3218" t="s">
        <v>6</v>
      </c>
      <c r="C3218" t="s">
        <v>32</v>
      </c>
      <c r="D3218" t="s">
        <v>7</v>
      </c>
      <c r="E3218" t="s">
        <v>8</v>
      </c>
      <c r="F3218" s="1">
        <v>6150</v>
      </c>
    </row>
    <row r="3219" spans="1:7" x14ac:dyDescent="0.25">
      <c r="A3219">
        <v>2011</v>
      </c>
      <c r="B3219" t="s">
        <v>6</v>
      </c>
      <c r="C3219" t="s">
        <v>33</v>
      </c>
      <c r="D3219" t="s">
        <v>7</v>
      </c>
      <c r="E3219" t="s">
        <v>8</v>
      </c>
      <c r="F3219" s="1">
        <v>6122</v>
      </c>
    </row>
    <row r="3220" spans="1:7" x14ac:dyDescent="0.25">
      <c r="A3220">
        <v>2011</v>
      </c>
      <c r="B3220" t="s">
        <v>6</v>
      </c>
      <c r="C3220" t="s">
        <v>34</v>
      </c>
      <c r="D3220" t="s">
        <v>7</v>
      </c>
      <c r="E3220" t="s">
        <v>8</v>
      </c>
      <c r="F3220" s="1">
        <v>6360</v>
      </c>
    </row>
    <row r="3221" spans="1:7" x14ac:dyDescent="0.25">
      <c r="A3221">
        <v>2011</v>
      </c>
      <c r="B3221" t="s">
        <v>6</v>
      </c>
      <c r="C3221" t="s">
        <v>35</v>
      </c>
      <c r="D3221" t="s">
        <v>7</v>
      </c>
      <c r="E3221" t="s">
        <v>8</v>
      </c>
      <c r="F3221" s="1">
        <v>6478</v>
      </c>
      <c r="G3221" s="1">
        <f>SUM(F3221:F3225)</f>
        <v>35282</v>
      </c>
    </row>
    <row r="3222" spans="1:7" x14ac:dyDescent="0.25">
      <c r="A3222">
        <v>2011</v>
      </c>
      <c r="B3222" t="s">
        <v>6</v>
      </c>
      <c r="C3222" t="s">
        <v>36</v>
      </c>
      <c r="D3222" t="s">
        <v>7</v>
      </c>
      <c r="E3222" t="s">
        <v>8</v>
      </c>
      <c r="F3222" s="1">
        <v>6878</v>
      </c>
    </row>
    <row r="3223" spans="1:7" x14ac:dyDescent="0.25">
      <c r="A3223">
        <v>2011</v>
      </c>
      <c r="B3223" t="s">
        <v>6</v>
      </c>
      <c r="C3223" t="s">
        <v>37</v>
      </c>
      <c r="D3223" t="s">
        <v>7</v>
      </c>
      <c r="E3223" t="s">
        <v>8</v>
      </c>
      <c r="F3223" s="1">
        <v>6961</v>
      </c>
    </row>
    <row r="3224" spans="1:7" x14ac:dyDescent="0.25">
      <c r="A3224">
        <v>2011</v>
      </c>
      <c r="B3224" t="s">
        <v>6</v>
      </c>
      <c r="C3224" t="s">
        <v>38</v>
      </c>
      <c r="D3224" t="s">
        <v>7</v>
      </c>
      <c r="E3224" t="s">
        <v>8</v>
      </c>
      <c r="F3224" s="1">
        <v>7271</v>
      </c>
    </row>
    <row r="3225" spans="1:7" x14ac:dyDescent="0.25">
      <c r="A3225">
        <v>2011</v>
      </c>
      <c r="B3225" t="s">
        <v>6</v>
      </c>
      <c r="C3225" t="s">
        <v>39</v>
      </c>
      <c r="D3225" t="s">
        <v>7</v>
      </c>
      <c r="E3225" t="s">
        <v>8</v>
      </c>
      <c r="F3225" s="1">
        <v>7694</v>
      </c>
    </row>
    <row r="3226" spans="1:7" x14ac:dyDescent="0.25">
      <c r="A3226">
        <v>2011</v>
      </c>
      <c r="B3226" t="s">
        <v>6</v>
      </c>
      <c r="C3226" t="s">
        <v>40</v>
      </c>
      <c r="D3226" t="s">
        <v>7</v>
      </c>
      <c r="E3226" t="s">
        <v>8</v>
      </c>
      <c r="F3226" s="1">
        <v>7422</v>
      </c>
      <c r="G3226" s="1">
        <f>SUM(F3226:F3230)</f>
        <v>37859</v>
      </c>
    </row>
    <row r="3227" spans="1:7" x14ac:dyDescent="0.25">
      <c r="A3227">
        <v>2011</v>
      </c>
      <c r="B3227" t="s">
        <v>6</v>
      </c>
      <c r="C3227" t="s">
        <v>41</v>
      </c>
      <c r="D3227" t="s">
        <v>7</v>
      </c>
      <c r="E3227" t="s">
        <v>8</v>
      </c>
      <c r="F3227" s="1">
        <v>7400</v>
      </c>
    </row>
    <row r="3228" spans="1:7" x14ac:dyDescent="0.25">
      <c r="A3228">
        <v>2011</v>
      </c>
      <c r="B3228" t="s">
        <v>6</v>
      </c>
      <c r="C3228" t="s">
        <v>42</v>
      </c>
      <c r="D3228" t="s">
        <v>7</v>
      </c>
      <c r="E3228" t="s">
        <v>8</v>
      </c>
      <c r="F3228" s="1">
        <v>7653</v>
      </c>
    </row>
    <row r="3229" spans="1:7" x14ac:dyDescent="0.25">
      <c r="A3229">
        <v>2011</v>
      </c>
      <c r="B3229" t="s">
        <v>6</v>
      </c>
      <c r="C3229" t="s">
        <v>43</v>
      </c>
      <c r="D3229" t="s">
        <v>7</v>
      </c>
      <c r="E3229" t="s">
        <v>8</v>
      </c>
      <c r="F3229" s="1">
        <v>7756</v>
      </c>
    </row>
    <row r="3230" spans="1:7" x14ac:dyDescent="0.25">
      <c r="A3230">
        <v>2011</v>
      </c>
      <c r="B3230" t="s">
        <v>6</v>
      </c>
      <c r="C3230" t="s">
        <v>44</v>
      </c>
      <c r="D3230" t="s">
        <v>7</v>
      </c>
      <c r="E3230" t="s">
        <v>8</v>
      </c>
      <c r="F3230" s="1">
        <v>7628</v>
      </c>
    </row>
    <row r="3231" spans="1:7" x14ac:dyDescent="0.25">
      <c r="A3231">
        <v>2011</v>
      </c>
      <c r="B3231" t="s">
        <v>6</v>
      </c>
      <c r="C3231" t="s">
        <v>45</v>
      </c>
      <c r="D3231" t="s">
        <v>7</v>
      </c>
      <c r="E3231" t="s">
        <v>8</v>
      </c>
      <c r="F3231" s="1">
        <v>7946</v>
      </c>
      <c r="G3231" s="1">
        <f>SUM(F3231:F3235)</f>
        <v>39791</v>
      </c>
    </row>
    <row r="3232" spans="1:7" x14ac:dyDescent="0.25">
      <c r="A3232">
        <v>2011</v>
      </c>
      <c r="B3232" t="s">
        <v>6</v>
      </c>
      <c r="C3232" t="s">
        <v>46</v>
      </c>
      <c r="D3232" t="s">
        <v>7</v>
      </c>
      <c r="E3232" t="s">
        <v>8</v>
      </c>
      <c r="F3232" s="1">
        <v>7776</v>
      </c>
    </row>
    <row r="3233" spans="1:7" x14ac:dyDescent="0.25">
      <c r="A3233">
        <v>2011</v>
      </c>
      <c r="B3233" t="s">
        <v>6</v>
      </c>
      <c r="C3233" t="s">
        <v>47</v>
      </c>
      <c r="D3233" t="s">
        <v>7</v>
      </c>
      <c r="E3233" t="s">
        <v>8</v>
      </c>
      <c r="F3233" s="1">
        <v>7718</v>
      </c>
    </row>
    <row r="3234" spans="1:7" x14ac:dyDescent="0.25">
      <c r="A3234">
        <v>2011</v>
      </c>
      <c r="B3234" t="s">
        <v>6</v>
      </c>
      <c r="C3234" t="s">
        <v>48</v>
      </c>
      <c r="D3234" t="s">
        <v>7</v>
      </c>
      <c r="E3234" t="s">
        <v>8</v>
      </c>
      <c r="F3234" s="1">
        <v>8006</v>
      </c>
    </row>
    <row r="3235" spans="1:7" x14ac:dyDescent="0.25">
      <c r="A3235">
        <v>2011</v>
      </c>
      <c r="B3235" t="s">
        <v>6</v>
      </c>
      <c r="C3235" t="s">
        <v>49</v>
      </c>
      <c r="D3235" t="s">
        <v>7</v>
      </c>
      <c r="E3235" t="s">
        <v>8</v>
      </c>
      <c r="F3235" s="1">
        <v>8345</v>
      </c>
    </row>
    <row r="3236" spans="1:7" x14ac:dyDescent="0.25">
      <c r="A3236">
        <v>2011</v>
      </c>
      <c r="B3236" t="s">
        <v>6</v>
      </c>
      <c r="C3236" t="s">
        <v>50</v>
      </c>
      <c r="D3236" t="s">
        <v>7</v>
      </c>
      <c r="E3236" t="s">
        <v>8</v>
      </c>
      <c r="F3236" s="1">
        <v>8367</v>
      </c>
      <c r="G3236" s="1">
        <f>SUM(F3236:F3240)</f>
        <v>42619</v>
      </c>
    </row>
    <row r="3237" spans="1:7" x14ac:dyDescent="0.25">
      <c r="A3237">
        <v>2011</v>
      </c>
      <c r="B3237" t="s">
        <v>6</v>
      </c>
      <c r="C3237" t="s">
        <v>51</v>
      </c>
      <c r="D3237" t="s">
        <v>7</v>
      </c>
      <c r="E3237" t="s">
        <v>8</v>
      </c>
      <c r="F3237" s="1">
        <v>8414</v>
      </c>
    </row>
    <row r="3238" spans="1:7" x14ac:dyDescent="0.25">
      <c r="A3238">
        <v>2011</v>
      </c>
      <c r="B3238" t="s">
        <v>6</v>
      </c>
      <c r="C3238" t="s">
        <v>52</v>
      </c>
      <c r="D3238" t="s">
        <v>7</v>
      </c>
      <c r="E3238" t="s">
        <v>8</v>
      </c>
      <c r="F3238" s="1">
        <v>8535</v>
      </c>
    </row>
    <row r="3239" spans="1:7" x14ac:dyDescent="0.25">
      <c r="A3239">
        <v>2011</v>
      </c>
      <c r="B3239" t="s">
        <v>6</v>
      </c>
      <c r="C3239" t="s">
        <v>53</v>
      </c>
      <c r="D3239" t="s">
        <v>7</v>
      </c>
      <c r="E3239" t="s">
        <v>8</v>
      </c>
      <c r="F3239" s="1">
        <v>8675</v>
      </c>
    </row>
    <row r="3240" spans="1:7" x14ac:dyDescent="0.25">
      <c r="A3240">
        <v>2011</v>
      </c>
      <c r="B3240" t="s">
        <v>6</v>
      </c>
      <c r="C3240" t="s">
        <v>54</v>
      </c>
      <c r="D3240" t="s">
        <v>7</v>
      </c>
      <c r="E3240" t="s">
        <v>8</v>
      </c>
      <c r="F3240" s="1">
        <v>8628</v>
      </c>
    </row>
    <row r="3241" spans="1:7" x14ac:dyDescent="0.25">
      <c r="A3241">
        <v>2011</v>
      </c>
      <c r="B3241" t="s">
        <v>6</v>
      </c>
      <c r="C3241" t="s">
        <v>55</v>
      </c>
      <c r="D3241" t="s">
        <v>7</v>
      </c>
      <c r="E3241" t="s">
        <v>8</v>
      </c>
      <c r="F3241" s="1">
        <v>8526</v>
      </c>
      <c r="G3241" s="1">
        <f>SUM(F3241:F3245)</f>
        <v>41345</v>
      </c>
    </row>
    <row r="3242" spans="1:7" x14ac:dyDescent="0.25">
      <c r="A3242">
        <v>2011</v>
      </c>
      <c r="B3242" t="s">
        <v>6</v>
      </c>
      <c r="C3242" t="s">
        <v>56</v>
      </c>
      <c r="D3242" t="s">
        <v>7</v>
      </c>
      <c r="E3242" t="s">
        <v>8</v>
      </c>
      <c r="F3242" s="1">
        <v>8673</v>
      </c>
    </row>
    <row r="3243" spans="1:7" x14ac:dyDescent="0.25">
      <c r="A3243">
        <v>2011</v>
      </c>
      <c r="B3243" t="s">
        <v>6</v>
      </c>
      <c r="C3243" t="s">
        <v>57</v>
      </c>
      <c r="D3243" t="s">
        <v>7</v>
      </c>
      <c r="E3243" t="s">
        <v>8</v>
      </c>
      <c r="F3243" s="1">
        <v>8225</v>
      </c>
    </row>
    <row r="3244" spans="1:7" x14ac:dyDescent="0.25">
      <c r="A3244">
        <v>2011</v>
      </c>
      <c r="B3244" t="s">
        <v>6</v>
      </c>
      <c r="C3244" t="s">
        <v>58</v>
      </c>
      <c r="D3244" t="s">
        <v>7</v>
      </c>
      <c r="E3244" t="s">
        <v>8</v>
      </c>
      <c r="F3244" s="1">
        <v>8094</v>
      </c>
    </row>
    <row r="3245" spans="1:7" x14ac:dyDescent="0.25">
      <c r="A3245">
        <v>2011</v>
      </c>
      <c r="B3245" t="s">
        <v>6</v>
      </c>
      <c r="C3245" t="s">
        <v>59</v>
      </c>
      <c r="D3245" t="s">
        <v>7</v>
      </c>
      <c r="E3245" t="s">
        <v>8</v>
      </c>
      <c r="F3245" s="1">
        <v>7827</v>
      </c>
    </row>
    <row r="3246" spans="1:7" x14ac:dyDescent="0.25">
      <c r="A3246">
        <v>2011</v>
      </c>
      <c r="B3246" t="s">
        <v>6</v>
      </c>
      <c r="C3246" t="s">
        <v>60</v>
      </c>
      <c r="D3246" t="s">
        <v>7</v>
      </c>
      <c r="E3246" t="s">
        <v>8</v>
      </c>
      <c r="F3246" s="1">
        <v>7661</v>
      </c>
      <c r="G3246" s="1">
        <f>SUM(F3246:F3250)</f>
        <v>36191</v>
      </c>
    </row>
    <row r="3247" spans="1:7" x14ac:dyDescent="0.25">
      <c r="A3247">
        <v>2011</v>
      </c>
      <c r="B3247" t="s">
        <v>6</v>
      </c>
      <c r="C3247" t="s">
        <v>61</v>
      </c>
      <c r="D3247" t="s">
        <v>7</v>
      </c>
      <c r="E3247" t="s">
        <v>8</v>
      </c>
      <c r="F3247" s="1">
        <v>7433</v>
      </c>
    </row>
    <row r="3248" spans="1:7" x14ac:dyDescent="0.25">
      <c r="A3248">
        <v>2011</v>
      </c>
      <c r="B3248" t="s">
        <v>6</v>
      </c>
      <c r="C3248" t="s">
        <v>62</v>
      </c>
      <c r="D3248" t="s">
        <v>7</v>
      </c>
      <c r="E3248" t="s">
        <v>8</v>
      </c>
      <c r="F3248" s="1">
        <v>7226</v>
      </c>
    </row>
    <row r="3249" spans="1:7" x14ac:dyDescent="0.25">
      <c r="A3249">
        <v>2011</v>
      </c>
      <c r="B3249" t="s">
        <v>6</v>
      </c>
      <c r="C3249" t="s">
        <v>63</v>
      </c>
      <c r="D3249" t="s">
        <v>7</v>
      </c>
      <c r="E3249" t="s">
        <v>8</v>
      </c>
      <c r="F3249" s="1">
        <v>7102</v>
      </c>
    </row>
    <row r="3250" spans="1:7" x14ac:dyDescent="0.25">
      <c r="A3250">
        <v>2011</v>
      </c>
      <c r="B3250" t="s">
        <v>6</v>
      </c>
      <c r="C3250" t="s">
        <v>64</v>
      </c>
      <c r="D3250" t="s">
        <v>7</v>
      </c>
      <c r="E3250" t="s">
        <v>8</v>
      </c>
      <c r="F3250" s="1">
        <v>6769</v>
      </c>
    </row>
    <row r="3251" spans="1:7" x14ac:dyDescent="0.25">
      <c r="A3251">
        <v>2011</v>
      </c>
      <c r="B3251" t="s">
        <v>6</v>
      </c>
      <c r="C3251" t="s">
        <v>65</v>
      </c>
      <c r="D3251" t="s">
        <v>7</v>
      </c>
      <c r="E3251" t="s">
        <v>8</v>
      </c>
      <c r="F3251" s="1">
        <v>6493</v>
      </c>
      <c r="G3251" s="1">
        <f>SUM(F3251:F3255)</f>
        <v>30591</v>
      </c>
    </row>
    <row r="3252" spans="1:7" x14ac:dyDescent="0.25">
      <c r="A3252">
        <v>2011</v>
      </c>
      <c r="B3252" t="s">
        <v>6</v>
      </c>
      <c r="C3252" t="s">
        <v>66</v>
      </c>
      <c r="D3252" t="s">
        <v>7</v>
      </c>
      <c r="E3252" t="s">
        <v>8</v>
      </c>
      <c r="F3252" s="1">
        <v>6443</v>
      </c>
    </row>
    <row r="3253" spans="1:7" x14ac:dyDescent="0.25">
      <c r="A3253">
        <v>2011</v>
      </c>
      <c r="B3253" t="s">
        <v>6</v>
      </c>
      <c r="C3253" t="s">
        <v>67</v>
      </c>
      <c r="D3253" t="s">
        <v>7</v>
      </c>
      <c r="E3253" t="s">
        <v>8</v>
      </c>
      <c r="F3253" s="1">
        <v>6126</v>
      </c>
    </row>
    <row r="3254" spans="1:7" x14ac:dyDescent="0.25">
      <c r="A3254">
        <v>2011</v>
      </c>
      <c r="B3254" t="s">
        <v>6</v>
      </c>
      <c r="C3254" t="s">
        <v>68</v>
      </c>
      <c r="D3254" t="s">
        <v>7</v>
      </c>
      <c r="E3254" t="s">
        <v>8</v>
      </c>
      <c r="F3254" s="1">
        <v>5993</v>
      </c>
    </row>
    <row r="3255" spans="1:7" x14ac:dyDescent="0.25">
      <c r="A3255">
        <v>2011</v>
      </c>
      <c r="B3255" t="s">
        <v>6</v>
      </c>
      <c r="C3255" t="s">
        <v>69</v>
      </c>
      <c r="D3255" t="s">
        <v>7</v>
      </c>
      <c r="E3255" t="s">
        <v>8</v>
      </c>
      <c r="F3255" s="1">
        <v>5536</v>
      </c>
    </row>
    <row r="3256" spans="1:7" x14ac:dyDescent="0.25">
      <c r="A3256">
        <v>2011</v>
      </c>
      <c r="B3256" t="s">
        <v>6</v>
      </c>
      <c r="C3256" t="s">
        <v>70</v>
      </c>
      <c r="D3256" t="s">
        <v>7</v>
      </c>
      <c r="E3256" t="s">
        <v>8</v>
      </c>
      <c r="F3256" s="1">
        <v>5475</v>
      </c>
      <c r="G3256" s="1">
        <f>SUM(F3256:F3260)</f>
        <v>25979</v>
      </c>
    </row>
    <row r="3257" spans="1:7" x14ac:dyDescent="0.25">
      <c r="A3257">
        <v>2011</v>
      </c>
      <c r="B3257" t="s">
        <v>6</v>
      </c>
      <c r="C3257" t="s">
        <v>71</v>
      </c>
      <c r="D3257" t="s">
        <v>7</v>
      </c>
      <c r="E3257" t="s">
        <v>8</v>
      </c>
      <c r="F3257" s="1">
        <v>5345</v>
      </c>
    </row>
    <row r="3258" spans="1:7" x14ac:dyDescent="0.25">
      <c r="A3258">
        <v>2011</v>
      </c>
      <c r="B3258" t="s">
        <v>6</v>
      </c>
      <c r="C3258" t="s">
        <v>72</v>
      </c>
      <c r="D3258" t="s">
        <v>7</v>
      </c>
      <c r="E3258" t="s">
        <v>8</v>
      </c>
      <c r="F3258" s="1">
        <v>5360</v>
      </c>
    </row>
    <row r="3259" spans="1:7" x14ac:dyDescent="0.25">
      <c r="A3259">
        <v>2011</v>
      </c>
      <c r="B3259" t="s">
        <v>6</v>
      </c>
      <c r="C3259" t="s">
        <v>73</v>
      </c>
      <c r="D3259" t="s">
        <v>7</v>
      </c>
      <c r="E3259" t="s">
        <v>8</v>
      </c>
      <c r="F3259" s="1">
        <v>5037</v>
      </c>
    </row>
    <row r="3260" spans="1:7" x14ac:dyDescent="0.25">
      <c r="A3260">
        <v>2011</v>
      </c>
      <c r="B3260" t="s">
        <v>6</v>
      </c>
      <c r="C3260" t="s">
        <v>74</v>
      </c>
      <c r="D3260" t="s">
        <v>7</v>
      </c>
      <c r="E3260" t="s">
        <v>8</v>
      </c>
      <c r="F3260" s="1">
        <v>4762</v>
      </c>
    </row>
    <row r="3261" spans="1:7" x14ac:dyDescent="0.25">
      <c r="A3261">
        <v>2011</v>
      </c>
      <c r="B3261" t="s">
        <v>6</v>
      </c>
      <c r="C3261" t="s">
        <v>75</v>
      </c>
      <c r="D3261" t="s">
        <v>7</v>
      </c>
      <c r="E3261" t="s">
        <v>8</v>
      </c>
      <c r="F3261" s="1">
        <v>4096</v>
      </c>
      <c r="G3261" s="1">
        <f>SUM(F3261:F3265)</f>
        <v>19726</v>
      </c>
    </row>
    <row r="3262" spans="1:7" x14ac:dyDescent="0.25">
      <c r="A3262">
        <v>2011</v>
      </c>
      <c r="B3262" t="s">
        <v>6</v>
      </c>
      <c r="C3262" t="s">
        <v>76</v>
      </c>
      <c r="D3262" t="s">
        <v>7</v>
      </c>
      <c r="E3262" t="s">
        <v>8</v>
      </c>
      <c r="F3262" s="1">
        <v>4013</v>
      </c>
    </row>
    <row r="3263" spans="1:7" x14ac:dyDescent="0.25">
      <c r="A3263">
        <v>2011</v>
      </c>
      <c r="B3263" t="s">
        <v>6</v>
      </c>
      <c r="C3263" t="s">
        <v>77</v>
      </c>
      <c r="D3263" t="s">
        <v>7</v>
      </c>
      <c r="E3263" t="s">
        <v>8</v>
      </c>
      <c r="F3263" s="1">
        <v>4095</v>
      </c>
    </row>
    <row r="3264" spans="1:7" x14ac:dyDescent="0.25">
      <c r="A3264">
        <v>2011</v>
      </c>
      <c r="B3264" t="s">
        <v>6</v>
      </c>
      <c r="C3264" t="s">
        <v>78</v>
      </c>
      <c r="D3264" t="s">
        <v>7</v>
      </c>
      <c r="E3264" t="s">
        <v>8</v>
      </c>
      <c r="F3264" s="1">
        <v>3963</v>
      </c>
    </row>
    <row r="3265" spans="1:7" x14ac:dyDescent="0.25">
      <c r="A3265">
        <v>2011</v>
      </c>
      <c r="B3265" t="s">
        <v>6</v>
      </c>
      <c r="C3265" t="s">
        <v>79</v>
      </c>
      <c r="D3265" t="s">
        <v>7</v>
      </c>
      <c r="E3265" t="s">
        <v>8</v>
      </c>
      <c r="F3265" s="1">
        <v>3559</v>
      </c>
    </row>
    <row r="3266" spans="1:7" x14ac:dyDescent="0.25">
      <c r="A3266">
        <v>2011</v>
      </c>
      <c r="B3266" t="s">
        <v>6</v>
      </c>
      <c r="C3266" t="s">
        <v>80</v>
      </c>
      <c r="D3266" t="s">
        <v>7</v>
      </c>
      <c r="E3266" t="s">
        <v>8</v>
      </c>
      <c r="F3266" s="1">
        <v>3605</v>
      </c>
      <c r="G3266" s="1">
        <f>SUM(F3266:F3270)</f>
        <v>17529</v>
      </c>
    </row>
    <row r="3267" spans="1:7" x14ac:dyDescent="0.25">
      <c r="A3267">
        <v>2011</v>
      </c>
      <c r="B3267" t="s">
        <v>6</v>
      </c>
      <c r="C3267" t="s">
        <v>81</v>
      </c>
      <c r="D3267" t="s">
        <v>7</v>
      </c>
      <c r="E3267" t="s">
        <v>8</v>
      </c>
      <c r="F3267" s="1">
        <v>3760</v>
      </c>
    </row>
    <row r="3268" spans="1:7" x14ac:dyDescent="0.25">
      <c r="A3268">
        <v>2011</v>
      </c>
      <c r="B3268" t="s">
        <v>6</v>
      </c>
      <c r="C3268" t="s">
        <v>82</v>
      </c>
      <c r="D3268" t="s">
        <v>7</v>
      </c>
      <c r="E3268" t="s">
        <v>8</v>
      </c>
      <c r="F3268" s="1">
        <v>3536</v>
      </c>
    </row>
    <row r="3269" spans="1:7" x14ac:dyDescent="0.25">
      <c r="A3269">
        <v>2011</v>
      </c>
      <c r="B3269" t="s">
        <v>6</v>
      </c>
      <c r="C3269" t="s">
        <v>83</v>
      </c>
      <c r="D3269" t="s">
        <v>7</v>
      </c>
      <c r="E3269" t="s">
        <v>8</v>
      </c>
      <c r="F3269" s="1">
        <v>3359</v>
      </c>
    </row>
    <row r="3270" spans="1:7" x14ac:dyDescent="0.25">
      <c r="A3270">
        <v>2011</v>
      </c>
      <c r="B3270" t="s">
        <v>6</v>
      </c>
      <c r="C3270" t="s">
        <v>84</v>
      </c>
      <c r="D3270" t="s">
        <v>7</v>
      </c>
      <c r="E3270" t="s">
        <v>8</v>
      </c>
      <c r="F3270" s="1">
        <v>3269</v>
      </c>
    </row>
    <row r="3271" spans="1:7" x14ac:dyDescent="0.25">
      <c r="A3271">
        <v>2011</v>
      </c>
      <c r="B3271" t="s">
        <v>6</v>
      </c>
      <c r="C3271" t="s">
        <v>85</v>
      </c>
      <c r="D3271" t="s">
        <v>7</v>
      </c>
      <c r="E3271" t="s">
        <v>8</v>
      </c>
      <c r="F3271" s="1">
        <v>3063</v>
      </c>
      <c r="G3271" s="1">
        <f>SUM(F3271:F3275)</f>
        <v>14687</v>
      </c>
    </row>
    <row r="3272" spans="1:7" x14ac:dyDescent="0.25">
      <c r="A3272">
        <v>2011</v>
      </c>
      <c r="B3272" t="s">
        <v>6</v>
      </c>
      <c r="C3272" t="s">
        <v>86</v>
      </c>
      <c r="D3272" t="s">
        <v>7</v>
      </c>
      <c r="E3272" t="s">
        <v>8</v>
      </c>
      <c r="F3272" s="1">
        <v>3014</v>
      </c>
    </row>
    <row r="3273" spans="1:7" x14ac:dyDescent="0.25">
      <c r="A3273">
        <v>2011</v>
      </c>
      <c r="B3273" t="s">
        <v>6</v>
      </c>
      <c r="C3273" t="s">
        <v>87</v>
      </c>
      <c r="D3273" t="s">
        <v>7</v>
      </c>
      <c r="E3273" t="s">
        <v>8</v>
      </c>
      <c r="F3273" s="1">
        <v>2885</v>
      </c>
    </row>
    <row r="3274" spans="1:7" x14ac:dyDescent="0.25">
      <c r="A3274">
        <v>2011</v>
      </c>
      <c r="B3274" t="s">
        <v>6</v>
      </c>
      <c r="C3274" t="s">
        <v>88</v>
      </c>
      <c r="D3274" t="s">
        <v>7</v>
      </c>
      <c r="E3274" t="s">
        <v>8</v>
      </c>
      <c r="F3274" s="1">
        <v>2784</v>
      </c>
    </row>
    <row r="3275" spans="1:7" x14ac:dyDescent="0.25">
      <c r="A3275">
        <v>2011</v>
      </c>
      <c r="B3275" t="s">
        <v>6</v>
      </c>
      <c r="C3275" t="s">
        <v>89</v>
      </c>
      <c r="D3275" t="s">
        <v>7</v>
      </c>
      <c r="E3275" t="s">
        <v>8</v>
      </c>
      <c r="F3275" s="1">
        <v>2941</v>
      </c>
    </row>
    <row r="3276" spans="1:7" x14ac:dyDescent="0.25">
      <c r="A3276">
        <v>2011</v>
      </c>
      <c r="B3276" t="s">
        <v>6</v>
      </c>
      <c r="C3276" t="s">
        <v>90</v>
      </c>
      <c r="D3276" t="s">
        <v>7</v>
      </c>
      <c r="E3276" t="s">
        <v>8</v>
      </c>
      <c r="F3276" s="1">
        <v>2794</v>
      </c>
      <c r="G3276" s="1">
        <f>SUM(F3276:F3280)</f>
        <v>11483</v>
      </c>
    </row>
    <row r="3277" spans="1:7" x14ac:dyDescent="0.25">
      <c r="A3277">
        <v>2011</v>
      </c>
      <c r="B3277" t="s">
        <v>6</v>
      </c>
      <c r="C3277" t="s">
        <v>91</v>
      </c>
      <c r="D3277" t="s">
        <v>7</v>
      </c>
      <c r="E3277" t="s">
        <v>8</v>
      </c>
      <c r="F3277" s="1">
        <v>2589</v>
      </c>
    </row>
    <row r="3278" spans="1:7" x14ac:dyDescent="0.25">
      <c r="A3278">
        <v>2011</v>
      </c>
      <c r="B3278" t="s">
        <v>6</v>
      </c>
      <c r="C3278" t="s">
        <v>92</v>
      </c>
      <c r="D3278" t="s">
        <v>7</v>
      </c>
      <c r="E3278" t="s">
        <v>8</v>
      </c>
      <c r="F3278" s="1">
        <v>2281</v>
      </c>
    </row>
    <row r="3279" spans="1:7" x14ac:dyDescent="0.25">
      <c r="A3279">
        <v>2011</v>
      </c>
      <c r="B3279" t="s">
        <v>6</v>
      </c>
      <c r="C3279" t="s">
        <v>93</v>
      </c>
      <c r="D3279" t="s">
        <v>7</v>
      </c>
      <c r="E3279" t="s">
        <v>8</v>
      </c>
      <c r="F3279" s="1">
        <v>2089</v>
      </c>
    </row>
    <row r="3280" spans="1:7" x14ac:dyDescent="0.25">
      <c r="A3280">
        <v>2011</v>
      </c>
      <c r="B3280" t="s">
        <v>6</v>
      </c>
      <c r="C3280" t="s">
        <v>94</v>
      </c>
      <c r="D3280" t="s">
        <v>7</v>
      </c>
      <c r="E3280" t="s">
        <v>8</v>
      </c>
      <c r="F3280" s="1">
        <v>1730</v>
      </c>
    </row>
    <row r="3281" spans="1:7" x14ac:dyDescent="0.25">
      <c r="A3281">
        <v>2011</v>
      </c>
      <c r="B3281" t="s">
        <v>6</v>
      </c>
      <c r="C3281" t="s">
        <v>95</v>
      </c>
      <c r="D3281" t="s">
        <v>7</v>
      </c>
      <c r="E3281" t="s">
        <v>8</v>
      </c>
      <c r="F3281" s="1">
        <v>1478</v>
      </c>
      <c r="G3281" s="1">
        <f>SUM(F3281:F3285)</f>
        <v>5694</v>
      </c>
    </row>
    <row r="3282" spans="1:7" x14ac:dyDescent="0.25">
      <c r="A3282">
        <v>2011</v>
      </c>
      <c r="B3282" t="s">
        <v>6</v>
      </c>
      <c r="C3282" t="s">
        <v>96</v>
      </c>
      <c r="D3282" t="s">
        <v>7</v>
      </c>
      <c r="E3282" t="s">
        <v>8</v>
      </c>
      <c r="F3282" s="1">
        <v>1334</v>
      </c>
    </row>
    <row r="3283" spans="1:7" x14ac:dyDescent="0.25">
      <c r="A3283">
        <v>2011</v>
      </c>
      <c r="B3283" t="s">
        <v>6</v>
      </c>
      <c r="C3283" t="s">
        <v>97</v>
      </c>
      <c r="D3283" t="s">
        <v>7</v>
      </c>
      <c r="E3283" t="s">
        <v>8</v>
      </c>
      <c r="F3283" s="1">
        <v>1195</v>
      </c>
    </row>
    <row r="3284" spans="1:7" x14ac:dyDescent="0.25">
      <c r="A3284">
        <v>2011</v>
      </c>
      <c r="B3284" t="s">
        <v>6</v>
      </c>
      <c r="C3284" t="s">
        <v>98</v>
      </c>
      <c r="D3284" t="s">
        <v>7</v>
      </c>
      <c r="E3284" t="s">
        <v>8</v>
      </c>
      <c r="F3284">
        <v>856</v>
      </c>
    </row>
    <row r="3285" spans="1:7" x14ac:dyDescent="0.25">
      <c r="A3285">
        <v>2011</v>
      </c>
      <c r="B3285" t="s">
        <v>6</v>
      </c>
      <c r="C3285" t="s">
        <v>99</v>
      </c>
      <c r="D3285" t="s">
        <v>7</v>
      </c>
      <c r="E3285" t="s">
        <v>8</v>
      </c>
      <c r="F3285">
        <v>831</v>
      </c>
    </row>
    <row r="3286" spans="1:7" x14ac:dyDescent="0.25">
      <c r="A3286">
        <v>2011</v>
      </c>
      <c r="B3286" t="s">
        <v>6</v>
      </c>
      <c r="C3286" t="s">
        <v>100</v>
      </c>
      <c r="D3286" t="s">
        <v>7</v>
      </c>
      <c r="E3286" t="s">
        <v>8</v>
      </c>
      <c r="F3286">
        <v>728</v>
      </c>
      <c r="G3286" s="1">
        <f>SUM(F3286:F3290)</f>
        <v>1665</v>
      </c>
    </row>
    <row r="3287" spans="1:7" x14ac:dyDescent="0.25">
      <c r="A3287">
        <v>2011</v>
      </c>
      <c r="B3287" t="s">
        <v>6</v>
      </c>
      <c r="C3287" t="s">
        <v>101</v>
      </c>
      <c r="D3287" t="s">
        <v>7</v>
      </c>
      <c r="E3287" t="s">
        <v>8</v>
      </c>
      <c r="F3287">
        <v>245</v>
      </c>
    </row>
    <row r="3288" spans="1:7" x14ac:dyDescent="0.25">
      <c r="A3288">
        <v>2011</v>
      </c>
      <c r="B3288" t="s">
        <v>6</v>
      </c>
      <c r="C3288" t="s">
        <v>102</v>
      </c>
      <c r="D3288" t="s">
        <v>7</v>
      </c>
      <c r="E3288" t="s">
        <v>8</v>
      </c>
      <c r="F3288">
        <v>228</v>
      </c>
    </row>
    <row r="3289" spans="1:7" x14ac:dyDescent="0.25">
      <c r="A3289">
        <v>2011</v>
      </c>
      <c r="B3289" t="s">
        <v>6</v>
      </c>
      <c r="C3289" t="s">
        <v>103</v>
      </c>
      <c r="D3289" t="s">
        <v>7</v>
      </c>
      <c r="E3289" t="s">
        <v>8</v>
      </c>
      <c r="F3289">
        <v>262</v>
      </c>
    </row>
    <row r="3290" spans="1:7" x14ac:dyDescent="0.25">
      <c r="A3290">
        <v>2011</v>
      </c>
      <c r="B3290" t="s">
        <v>6</v>
      </c>
      <c r="C3290" t="s">
        <v>104</v>
      </c>
      <c r="D3290" t="s">
        <v>7</v>
      </c>
      <c r="E3290" t="s">
        <v>8</v>
      </c>
      <c r="F3290">
        <v>202</v>
      </c>
    </row>
    <row r="3291" spans="1:7" x14ac:dyDescent="0.25">
      <c r="A3291">
        <v>2011</v>
      </c>
      <c r="B3291" t="s">
        <v>6</v>
      </c>
      <c r="C3291" t="s">
        <v>105</v>
      </c>
      <c r="D3291" t="s">
        <v>7</v>
      </c>
      <c r="E3291" t="s">
        <v>8</v>
      </c>
      <c r="F3291">
        <v>94</v>
      </c>
      <c r="G3291" s="1">
        <f>SUM(F3291:F3296)</f>
        <v>300</v>
      </c>
    </row>
    <row r="3292" spans="1:7" x14ac:dyDescent="0.25">
      <c r="A3292">
        <v>2011</v>
      </c>
      <c r="B3292" t="s">
        <v>6</v>
      </c>
      <c r="C3292" t="s">
        <v>106</v>
      </c>
      <c r="D3292" t="s">
        <v>7</v>
      </c>
      <c r="E3292" t="s">
        <v>8</v>
      </c>
      <c r="F3292">
        <v>60</v>
      </c>
    </row>
    <row r="3293" spans="1:7" x14ac:dyDescent="0.25">
      <c r="A3293">
        <v>2011</v>
      </c>
      <c r="B3293" t="s">
        <v>6</v>
      </c>
      <c r="C3293" t="s">
        <v>107</v>
      </c>
      <c r="D3293" t="s">
        <v>7</v>
      </c>
      <c r="E3293" t="s">
        <v>8</v>
      </c>
      <c r="F3293">
        <v>56</v>
      </c>
    </row>
    <row r="3294" spans="1:7" x14ac:dyDescent="0.25">
      <c r="A3294">
        <v>2011</v>
      </c>
      <c r="B3294" t="s">
        <v>6</v>
      </c>
      <c r="C3294" t="s">
        <v>108</v>
      </c>
      <c r="D3294" t="s">
        <v>7</v>
      </c>
      <c r="E3294" t="s">
        <v>8</v>
      </c>
      <c r="F3294">
        <v>29</v>
      </c>
    </row>
    <row r="3295" spans="1:7" x14ac:dyDescent="0.25">
      <c r="A3295">
        <v>2011</v>
      </c>
      <c r="B3295" t="s">
        <v>6</v>
      </c>
      <c r="C3295" t="s">
        <v>109</v>
      </c>
      <c r="D3295" t="s">
        <v>7</v>
      </c>
      <c r="E3295" t="s">
        <v>8</v>
      </c>
      <c r="F3295">
        <v>22</v>
      </c>
    </row>
    <row r="3296" spans="1:7" x14ac:dyDescent="0.25">
      <c r="A3296">
        <v>2011</v>
      </c>
      <c r="B3296" t="s">
        <v>6</v>
      </c>
      <c r="C3296" t="s">
        <v>110</v>
      </c>
      <c r="D3296" t="s">
        <v>7</v>
      </c>
      <c r="E3296" t="s">
        <v>8</v>
      </c>
      <c r="F3296">
        <v>39</v>
      </c>
    </row>
    <row r="3297" spans="1:7" x14ac:dyDescent="0.25">
      <c r="A3297">
        <v>2011</v>
      </c>
      <c r="B3297" t="s">
        <v>6</v>
      </c>
      <c r="C3297" t="s">
        <v>111</v>
      </c>
      <c r="D3297" t="s">
        <v>7</v>
      </c>
      <c r="E3297" t="s">
        <v>8</v>
      </c>
      <c r="F3297">
        <v>0</v>
      </c>
    </row>
    <row r="3298" spans="1:7" x14ac:dyDescent="0.25">
      <c r="A3298">
        <v>2012</v>
      </c>
      <c r="B3298" t="s">
        <v>6</v>
      </c>
      <c r="C3298" t="s">
        <v>7</v>
      </c>
      <c r="D3298" t="s">
        <v>7</v>
      </c>
      <c r="E3298" t="s">
        <v>8</v>
      </c>
      <c r="F3298" s="1">
        <v>524853</v>
      </c>
      <c r="G3298" s="1">
        <f>F3298</f>
        <v>524853</v>
      </c>
    </row>
    <row r="3299" spans="1:7" x14ac:dyDescent="0.25">
      <c r="A3299">
        <v>2012</v>
      </c>
      <c r="B3299" t="s">
        <v>6</v>
      </c>
      <c r="C3299" t="s">
        <v>9</v>
      </c>
      <c r="D3299" t="s">
        <v>7</v>
      </c>
      <c r="E3299" t="s">
        <v>8</v>
      </c>
      <c r="F3299" s="1">
        <v>5842</v>
      </c>
      <c r="G3299" s="1">
        <f>SUM(F3299:F3303)</f>
        <v>29561</v>
      </c>
    </row>
    <row r="3300" spans="1:7" x14ac:dyDescent="0.25">
      <c r="A3300">
        <v>2012</v>
      </c>
      <c r="B3300" t="s">
        <v>6</v>
      </c>
      <c r="C3300" t="s">
        <v>11</v>
      </c>
      <c r="D3300" t="s">
        <v>7</v>
      </c>
      <c r="E3300" t="s">
        <v>8</v>
      </c>
      <c r="F3300" s="1">
        <v>6049</v>
      </c>
    </row>
    <row r="3301" spans="1:7" x14ac:dyDescent="0.25">
      <c r="A3301">
        <v>2012</v>
      </c>
      <c r="B3301" t="s">
        <v>6</v>
      </c>
      <c r="C3301" t="s">
        <v>12</v>
      </c>
      <c r="D3301" t="s">
        <v>7</v>
      </c>
      <c r="E3301" t="s">
        <v>8</v>
      </c>
      <c r="F3301" s="1">
        <v>5894</v>
      </c>
    </row>
    <row r="3302" spans="1:7" x14ac:dyDescent="0.25">
      <c r="A3302">
        <v>2012</v>
      </c>
      <c r="B3302" t="s">
        <v>6</v>
      </c>
      <c r="C3302" t="s">
        <v>13</v>
      </c>
      <c r="D3302" t="s">
        <v>7</v>
      </c>
      <c r="E3302" t="s">
        <v>8</v>
      </c>
      <c r="F3302" s="1">
        <v>5904</v>
      </c>
    </row>
    <row r="3303" spans="1:7" x14ac:dyDescent="0.25">
      <c r="A3303">
        <v>2012</v>
      </c>
      <c r="B3303" t="s">
        <v>6</v>
      </c>
      <c r="C3303" t="s">
        <v>14</v>
      </c>
      <c r="D3303" t="s">
        <v>7</v>
      </c>
      <c r="E3303" t="s">
        <v>8</v>
      </c>
      <c r="F3303" s="1">
        <v>5872</v>
      </c>
    </row>
    <row r="3304" spans="1:7" x14ac:dyDescent="0.25">
      <c r="A3304">
        <v>2012</v>
      </c>
      <c r="B3304" t="s">
        <v>6</v>
      </c>
      <c r="C3304" t="s">
        <v>15</v>
      </c>
      <c r="D3304" t="s">
        <v>7</v>
      </c>
      <c r="E3304" t="s">
        <v>8</v>
      </c>
      <c r="F3304" s="1">
        <v>5917</v>
      </c>
      <c r="G3304" s="1">
        <f>SUM(F3304:F3308)</f>
        <v>29397</v>
      </c>
    </row>
    <row r="3305" spans="1:7" x14ac:dyDescent="0.25">
      <c r="A3305">
        <v>2012</v>
      </c>
      <c r="B3305" t="s">
        <v>6</v>
      </c>
      <c r="C3305" t="s">
        <v>16</v>
      </c>
      <c r="D3305" t="s">
        <v>7</v>
      </c>
      <c r="E3305" t="s">
        <v>8</v>
      </c>
      <c r="F3305" s="1">
        <v>5881</v>
      </c>
    </row>
    <row r="3306" spans="1:7" x14ac:dyDescent="0.25">
      <c r="A3306">
        <v>2012</v>
      </c>
      <c r="B3306" t="s">
        <v>6</v>
      </c>
      <c r="C3306" t="s">
        <v>17</v>
      </c>
      <c r="D3306" t="s">
        <v>7</v>
      </c>
      <c r="E3306" t="s">
        <v>8</v>
      </c>
      <c r="F3306" s="1">
        <v>5865</v>
      </c>
    </row>
    <row r="3307" spans="1:7" x14ac:dyDescent="0.25">
      <c r="A3307">
        <v>2012</v>
      </c>
      <c r="B3307" t="s">
        <v>6</v>
      </c>
      <c r="C3307" t="s">
        <v>18</v>
      </c>
      <c r="D3307" t="s">
        <v>7</v>
      </c>
      <c r="E3307" t="s">
        <v>8</v>
      </c>
      <c r="F3307" s="1">
        <v>5851</v>
      </c>
    </row>
    <row r="3308" spans="1:7" x14ac:dyDescent="0.25">
      <c r="A3308">
        <v>2012</v>
      </c>
      <c r="B3308" t="s">
        <v>6</v>
      </c>
      <c r="C3308" t="s">
        <v>19</v>
      </c>
      <c r="D3308" t="s">
        <v>7</v>
      </c>
      <c r="E3308" t="s">
        <v>8</v>
      </c>
      <c r="F3308" s="1">
        <v>5883</v>
      </c>
    </row>
    <row r="3309" spans="1:7" x14ac:dyDescent="0.25">
      <c r="A3309">
        <v>2012</v>
      </c>
      <c r="B3309" t="s">
        <v>6</v>
      </c>
      <c r="C3309" t="s">
        <v>20</v>
      </c>
      <c r="D3309" t="s">
        <v>7</v>
      </c>
      <c r="E3309" t="s">
        <v>8</v>
      </c>
      <c r="F3309" s="1">
        <v>5993</v>
      </c>
      <c r="G3309" s="1">
        <f>SUM(F3309:F3313)</f>
        <v>31017</v>
      </c>
    </row>
    <row r="3310" spans="1:7" x14ac:dyDescent="0.25">
      <c r="A3310">
        <v>2012</v>
      </c>
      <c r="B3310" t="s">
        <v>6</v>
      </c>
      <c r="C3310" t="s">
        <v>21</v>
      </c>
      <c r="D3310" t="s">
        <v>7</v>
      </c>
      <c r="E3310" t="s">
        <v>8</v>
      </c>
      <c r="F3310" s="1">
        <v>6377</v>
      </c>
    </row>
    <row r="3311" spans="1:7" x14ac:dyDescent="0.25">
      <c r="A3311">
        <v>2012</v>
      </c>
      <c r="B3311" t="s">
        <v>6</v>
      </c>
      <c r="C3311" t="s">
        <v>22</v>
      </c>
      <c r="D3311" t="s">
        <v>7</v>
      </c>
      <c r="E3311" t="s">
        <v>8</v>
      </c>
      <c r="F3311" s="1">
        <v>6140</v>
      </c>
    </row>
    <row r="3312" spans="1:7" x14ac:dyDescent="0.25">
      <c r="A3312">
        <v>2012</v>
      </c>
      <c r="B3312" t="s">
        <v>6</v>
      </c>
      <c r="C3312" t="s">
        <v>23</v>
      </c>
      <c r="D3312" t="s">
        <v>7</v>
      </c>
      <c r="E3312" t="s">
        <v>8</v>
      </c>
      <c r="F3312" s="1">
        <v>6132</v>
      </c>
    </row>
    <row r="3313" spans="1:7" x14ac:dyDescent="0.25">
      <c r="A3313">
        <v>2012</v>
      </c>
      <c r="B3313" t="s">
        <v>6</v>
      </c>
      <c r="C3313" t="s">
        <v>24</v>
      </c>
      <c r="D3313" t="s">
        <v>7</v>
      </c>
      <c r="E3313" t="s">
        <v>8</v>
      </c>
      <c r="F3313" s="1">
        <v>6375</v>
      </c>
    </row>
    <row r="3314" spans="1:7" x14ac:dyDescent="0.25">
      <c r="A3314">
        <v>2012</v>
      </c>
      <c r="B3314" t="s">
        <v>6</v>
      </c>
      <c r="C3314" t="s">
        <v>25</v>
      </c>
      <c r="D3314" t="s">
        <v>7</v>
      </c>
      <c r="E3314" t="s">
        <v>8</v>
      </c>
      <c r="F3314" s="1">
        <v>6485</v>
      </c>
      <c r="G3314" s="1">
        <f>SUM(F3314:F3318)</f>
        <v>31557</v>
      </c>
    </row>
    <row r="3315" spans="1:7" x14ac:dyDescent="0.25">
      <c r="A3315">
        <v>2012</v>
      </c>
      <c r="B3315" t="s">
        <v>6</v>
      </c>
      <c r="C3315" t="s">
        <v>26</v>
      </c>
      <c r="D3315" t="s">
        <v>7</v>
      </c>
      <c r="E3315" t="s">
        <v>8</v>
      </c>
      <c r="F3315" s="1">
        <v>6229</v>
      </c>
    </row>
    <row r="3316" spans="1:7" x14ac:dyDescent="0.25">
      <c r="A3316">
        <v>2012</v>
      </c>
      <c r="B3316" t="s">
        <v>6</v>
      </c>
      <c r="C3316" t="s">
        <v>27</v>
      </c>
      <c r="D3316" t="s">
        <v>7</v>
      </c>
      <c r="E3316" t="s">
        <v>8</v>
      </c>
      <c r="F3316" s="1">
        <v>6381</v>
      </c>
    </row>
    <row r="3317" spans="1:7" x14ac:dyDescent="0.25">
      <c r="A3317">
        <v>2012</v>
      </c>
      <c r="B3317" t="s">
        <v>6</v>
      </c>
      <c r="C3317" t="s">
        <v>28</v>
      </c>
      <c r="D3317" t="s">
        <v>7</v>
      </c>
      <c r="E3317" t="s">
        <v>8</v>
      </c>
      <c r="F3317" s="1">
        <v>6227</v>
      </c>
    </row>
    <row r="3318" spans="1:7" x14ac:dyDescent="0.25">
      <c r="A3318">
        <v>2012</v>
      </c>
      <c r="B3318" t="s">
        <v>6</v>
      </c>
      <c r="C3318" t="s">
        <v>29</v>
      </c>
      <c r="D3318" t="s">
        <v>7</v>
      </c>
      <c r="E3318" t="s">
        <v>8</v>
      </c>
      <c r="F3318" s="1">
        <v>6235</v>
      </c>
    </row>
    <row r="3319" spans="1:7" x14ac:dyDescent="0.25">
      <c r="A3319">
        <v>2012</v>
      </c>
      <c r="B3319" t="s">
        <v>6</v>
      </c>
      <c r="C3319" t="s">
        <v>30</v>
      </c>
      <c r="D3319" t="s">
        <v>7</v>
      </c>
      <c r="E3319" t="s">
        <v>8</v>
      </c>
      <c r="F3319" s="1">
        <v>6126</v>
      </c>
      <c r="G3319" s="1">
        <f>SUM(F3319:F3323)</f>
        <v>32160</v>
      </c>
    </row>
    <row r="3320" spans="1:7" x14ac:dyDescent="0.25">
      <c r="A3320">
        <v>2012</v>
      </c>
      <c r="B3320" t="s">
        <v>6</v>
      </c>
      <c r="C3320" t="s">
        <v>31</v>
      </c>
      <c r="D3320" t="s">
        <v>7</v>
      </c>
      <c r="E3320" t="s">
        <v>8</v>
      </c>
      <c r="F3320" s="1">
        <v>6401</v>
      </c>
    </row>
    <row r="3321" spans="1:7" x14ac:dyDescent="0.25">
      <c r="A3321">
        <v>2012</v>
      </c>
      <c r="B3321" t="s">
        <v>6</v>
      </c>
      <c r="C3321" t="s">
        <v>32</v>
      </c>
      <c r="D3321" t="s">
        <v>7</v>
      </c>
      <c r="E3321" t="s">
        <v>8</v>
      </c>
      <c r="F3321" s="1">
        <v>6373</v>
      </c>
    </row>
    <row r="3322" spans="1:7" x14ac:dyDescent="0.25">
      <c r="A3322">
        <v>2012</v>
      </c>
      <c r="B3322" t="s">
        <v>6</v>
      </c>
      <c r="C3322" t="s">
        <v>33</v>
      </c>
      <c r="D3322" t="s">
        <v>7</v>
      </c>
      <c r="E3322" t="s">
        <v>8</v>
      </c>
      <c r="F3322" s="1">
        <v>6694</v>
      </c>
    </row>
    <row r="3323" spans="1:7" x14ac:dyDescent="0.25">
      <c r="A3323">
        <v>2012</v>
      </c>
      <c r="B3323" t="s">
        <v>6</v>
      </c>
      <c r="C3323" t="s">
        <v>34</v>
      </c>
      <c r="D3323" t="s">
        <v>7</v>
      </c>
      <c r="E3323" t="s">
        <v>8</v>
      </c>
      <c r="F3323" s="1">
        <v>6566</v>
      </c>
    </row>
    <row r="3324" spans="1:7" x14ac:dyDescent="0.25">
      <c r="A3324">
        <v>2012</v>
      </c>
      <c r="B3324" t="s">
        <v>6</v>
      </c>
      <c r="C3324" t="s">
        <v>35</v>
      </c>
      <c r="D3324" t="s">
        <v>7</v>
      </c>
      <c r="E3324" t="s">
        <v>8</v>
      </c>
      <c r="F3324" s="1">
        <v>7130</v>
      </c>
      <c r="G3324" s="1">
        <f>SUM(F3324:F3328)</f>
        <v>36618</v>
      </c>
    </row>
    <row r="3325" spans="1:7" x14ac:dyDescent="0.25">
      <c r="A3325">
        <v>2012</v>
      </c>
      <c r="B3325" t="s">
        <v>6</v>
      </c>
      <c r="C3325" t="s">
        <v>36</v>
      </c>
      <c r="D3325" t="s">
        <v>7</v>
      </c>
      <c r="E3325" t="s">
        <v>8</v>
      </c>
      <c r="F3325" s="1">
        <v>6955</v>
      </c>
    </row>
    <row r="3326" spans="1:7" x14ac:dyDescent="0.25">
      <c r="A3326">
        <v>2012</v>
      </c>
      <c r="B3326" t="s">
        <v>6</v>
      </c>
      <c r="C3326" t="s">
        <v>37</v>
      </c>
      <c r="D3326" t="s">
        <v>7</v>
      </c>
      <c r="E3326" t="s">
        <v>8</v>
      </c>
      <c r="F3326" s="1">
        <v>7280</v>
      </c>
    </row>
    <row r="3327" spans="1:7" x14ac:dyDescent="0.25">
      <c r="A3327">
        <v>2012</v>
      </c>
      <c r="B3327" t="s">
        <v>6</v>
      </c>
      <c r="C3327" t="s">
        <v>38</v>
      </c>
      <c r="D3327" t="s">
        <v>7</v>
      </c>
      <c r="E3327" t="s">
        <v>8</v>
      </c>
      <c r="F3327" s="1">
        <v>7468</v>
      </c>
    </row>
    <row r="3328" spans="1:7" x14ac:dyDescent="0.25">
      <c r="A3328">
        <v>2012</v>
      </c>
      <c r="B3328" t="s">
        <v>6</v>
      </c>
      <c r="C3328" t="s">
        <v>39</v>
      </c>
      <c r="D3328" t="s">
        <v>7</v>
      </c>
      <c r="E3328" t="s">
        <v>8</v>
      </c>
      <c r="F3328" s="1">
        <v>7785</v>
      </c>
    </row>
    <row r="3329" spans="1:7" x14ac:dyDescent="0.25">
      <c r="A3329">
        <v>2012</v>
      </c>
      <c r="B3329" t="s">
        <v>6</v>
      </c>
      <c r="C3329" t="s">
        <v>40</v>
      </c>
      <c r="D3329" t="s">
        <v>7</v>
      </c>
      <c r="E3329" t="s">
        <v>8</v>
      </c>
      <c r="F3329" s="1">
        <v>7959</v>
      </c>
      <c r="G3329" s="1">
        <f>SUM(F3329:F3333)</f>
        <v>39697</v>
      </c>
    </row>
    <row r="3330" spans="1:7" x14ac:dyDescent="0.25">
      <c r="A3330">
        <v>2012</v>
      </c>
      <c r="B3330" t="s">
        <v>6</v>
      </c>
      <c r="C3330" t="s">
        <v>41</v>
      </c>
      <c r="D3330" t="s">
        <v>7</v>
      </c>
      <c r="E3330" t="s">
        <v>8</v>
      </c>
      <c r="F3330" s="1">
        <v>7923</v>
      </c>
    </row>
    <row r="3331" spans="1:7" x14ac:dyDescent="0.25">
      <c r="A3331">
        <v>2012</v>
      </c>
      <c r="B3331" t="s">
        <v>6</v>
      </c>
      <c r="C3331" t="s">
        <v>42</v>
      </c>
      <c r="D3331" t="s">
        <v>7</v>
      </c>
      <c r="E3331" t="s">
        <v>8</v>
      </c>
      <c r="F3331" s="1">
        <v>7829</v>
      </c>
    </row>
    <row r="3332" spans="1:7" x14ac:dyDescent="0.25">
      <c r="A3332">
        <v>2012</v>
      </c>
      <c r="B3332" t="s">
        <v>6</v>
      </c>
      <c r="C3332" t="s">
        <v>43</v>
      </c>
      <c r="D3332" t="s">
        <v>7</v>
      </c>
      <c r="E3332" t="s">
        <v>8</v>
      </c>
      <c r="F3332" s="1">
        <v>8010</v>
      </c>
    </row>
    <row r="3333" spans="1:7" x14ac:dyDescent="0.25">
      <c r="A3333">
        <v>2012</v>
      </c>
      <c r="B3333" t="s">
        <v>6</v>
      </c>
      <c r="C3333" t="s">
        <v>44</v>
      </c>
      <c r="D3333" t="s">
        <v>7</v>
      </c>
      <c r="E3333" t="s">
        <v>8</v>
      </c>
      <c r="F3333" s="1">
        <v>7976</v>
      </c>
    </row>
    <row r="3334" spans="1:7" x14ac:dyDescent="0.25">
      <c r="A3334">
        <v>2012</v>
      </c>
      <c r="B3334" t="s">
        <v>6</v>
      </c>
      <c r="C3334" t="s">
        <v>45</v>
      </c>
      <c r="D3334" t="s">
        <v>7</v>
      </c>
      <c r="E3334" t="s">
        <v>8</v>
      </c>
      <c r="F3334" s="1">
        <v>7904</v>
      </c>
      <c r="G3334" s="1">
        <f>SUM(F3334:F3338)</f>
        <v>39897</v>
      </c>
    </row>
    <row r="3335" spans="1:7" x14ac:dyDescent="0.25">
      <c r="A3335">
        <v>2012</v>
      </c>
      <c r="B3335" t="s">
        <v>6</v>
      </c>
      <c r="C3335" t="s">
        <v>46</v>
      </c>
      <c r="D3335" t="s">
        <v>7</v>
      </c>
      <c r="E3335" t="s">
        <v>8</v>
      </c>
      <c r="F3335" s="1">
        <v>7997</v>
      </c>
    </row>
    <row r="3336" spans="1:7" x14ac:dyDescent="0.25">
      <c r="A3336">
        <v>2012</v>
      </c>
      <c r="B3336" t="s">
        <v>6</v>
      </c>
      <c r="C3336" t="s">
        <v>47</v>
      </c>
      <c r="D3336" t="s">
        <v>7</v>
      </c>
      <c r="E3336" t="s">
        <v>8</v>
      </c>
      <c r="F3336" s="1">
        <v>7905</v>
      </c>
    </row>
    <row r="3337" spans="1:7" x14ac:dyDescent="0.25">
      <c r="A3337">
        <v>2012</v>
      </c>
      <c r="B3337" t="s">
        <v>6</v>
      </c>
      <c r="C3337" t="s">
        <v>48</v>
      </c>
      <c r="D3337" t="s">
        <v>7</v>
      </c>
      <c r="E3337" t="s">
        <v>8</v>
      </c>
      <c r="F3337" s="1">
        <v>7885</v>
      </c>
    </row>
    <row r="3338" spans="1:7" x14ac:dyDescent="0.25">
      <c r="A3338">
        <v>2012</v>
      </c>
      <c r="B3338" t="s">
        <v>6</v>
      </c>
      <c r="C3338" t="s">
        <v>49</v>
      </c>
      <c r="D3338" t="s">
        <v>7</v>
      </c>
      <c r="E3338" t="s">
        <v>8</v>
      </c>
      <c r="F3338" s="1">
        <v>8206</v>
      </c>
    </row>
    <row r="3339" spans="1:7" x14ac:dyDescent="0.25">
      <c r="A3339">
        <v>2012</v>
      </c>
      <c r="B3339" t="s">
        <v>6</v>
      </c>
      <c r="C3339" t="s">
        <v>50</v>
      </c>
      <c r="D3339" t="s">
        <v>7</v>
      </c>
      <c r="E3339" t="s">
        <v>8</v>
      </c>
      <c r="F3339" s="1">
        <v>8631</v>
      </c>
      <c r="G3339" s="1">
        <f>SUM(F3339:F3343)</f>
        <v>43190</v>
      </c>
    </row>
    <row r="3340" spans="1:7" x14ac:dyDescent="0.25">
      <c r="A3340">
        <v>2012</v>
      </c>
      <c r="B3340" t="s">
        <v>6</v>
      </c>
      <c r="C3340" t="s">
        <v>51</v>
      </c>
      <c r="D3340" t="s">
        <v>7</v>
      </c>
      <c r="E3340" t="s">
        <v>8</v>
      </c>
      <c r="F3340" s="1">
        <v>8426</v>
      </c>
    </row>
    <row r="3341" spans="1:7" x14ac:dyDescent="0.25">
      <c r="A3341">
        <v>2012</v>
      </c>
      <c r="B3341" t="s">
        <v>6</v>
      </c>
      <c r="C3341" t="s">
        <v>52</v>
      </c>
      <c r="D3341" t="s">
        <v>7</v>
      </c>
      <c r="E3341" t="s">
        <v>8</v>
      </c>
      <c r="F3341" s="1">
        <v>8642</v>
      </c>
    </row>
    <row r="3342" spans="1:7" x14ac:dyDescent="0.25">
      <c r="A3342">
        <v>2012</v>
      </c>
      <c r="B3342" t="s">
        <v>6</v>
      </c>
      <c r="C3342" t="s">
        <v>53</v>
      </c>
      <c r="D3342" t="s">
        <v>7</v>
      </c>
      <c r="E3342" t="s">
        <v>8</v>
      </c>
      <c r="F3342" s="1">
        <v>8716</v>
      </c>
    </row>
    <row r="3343" spans="1:7" x14ac:dyDescent="0.25">
      <c r="A3343">
        <v>2012</v>
      </c>
      <c r="B3343" t="s">
        <v>6</v>
      </c>
      <c r="C3343" t="s">
        <v>54</v>
      </c>
      <c r="D3343" t="s">
        <v>7</v>
      </c>
      <c r="E3343" t="s">
        <v>8</v>
      </c>
      <c r="F3343" s="1">
        <v>8775</v>
      </c>
    </row>
    <row r="3344" spans="1:7" x14ac:dyDescent="0.25">
      <c r="A3344">
        <v>2012</v>
      </c>
      <c r="B3344" t="s">
        <v>6</v>
      </c>
      <c r="C3344" t="s">
        <v>55</v>
      </c>
      <c r="D3344" t="s">
        <v>7</v>
      </c>
      <c r="E3344" t="s">
        <v>8</v>
      </c>
      <c r="F3344" s="1">
        <v>8708</v>
      </c>
      <c r="G3344" s="1">
        <f>SUM(F3344:F3348)</f>
        <v>42825</v>
      </c>
    </row>
    <row r="3345" spans="1:7" x14ac:dyDescent="0.25">
      <c r="A3345">
        <v>2012</v>
      </c>
      <c r="B3345" t="s">
        <v>6</v>
      </c>
      <c r="C3345" t="s">
        <v>56</v>
      </c>
      <c r="D3345" t="s">
        <v>7</v>
      </c>
      <c r="E3345" t="s">
        <v>8</v>
      </c>
      <c r="F3345" s="1">
        <v>8824</v>
      </c>
    </row>
    <row r="3346" spans="1:7" x14ac:dyDescent="0.25">
      <c r="A3346">
        <v>2012</v>
      </c>
      <c r="B3346" t="s">
        <v>6</v>
      </c>
      <c r="C3346" t="s">
        <v>57</v>
      </c>
      <c r="D3346" t="s">
        <v>7</v>
      </c>
      <c r="E3346" t="s">
        <v>8</v>
      </c>
      <c r="F3346" s="1">
        <v>8656</v>
      </c>
    </row>
    <row r="3347" spans="1:7" x14ac:dyDescent="0.25">
      <c r="A3347">
        <v>2012</v>
      </c>
      <c r="B3347" t="s">
        <v>6</v>
      </c>
      <c r="C3347" t="s">
        <v>58</v>
      </c>
      <c r="D3347" t="s">
        <v>7</v>
      </c>
      <c r="E3347" t="s">
        <v>8</v>
      </c>
      <c r="F3347" s="1">
        <v>8513</v>
      </c>
    </row>
    <row r="3348" spans="1:7" x14ac:dyDescent="0.25">
      <c r="A3348">
        <v>2012</v>
      </c>
      <c r="B3348" t="s">
        <v>6</v>
      </c>
      <c r="C3348" t="s">
        <v>59</v>
      </c>
      <c r="D3348" t="s">
        <v>7</v>
      </c>
      <c r="E3348" t="s">
        <v>8</v>
      </c>
      <c r="F3348" s="1">
        <v>8124</v>
      </c>
    </row>
    <row r="3349" spans="1:7" x14ac:dyDescent="0.25">
      <c r="A3349">
        <v>2012</v>
      </c>
      <c r="B3349" t="s">
        <v>6</v>
      </c>
      <c r="C3349" t="s">
        <v>60</v>
      </c>
      <c r="D3349" t="s">
        <v>7</v>
      </c>
      <c r="E3349" t="s">
        <v>8</v>
      </c>
      <c r="F3349" s="1">
        <v>7987</v>
      </c>
      <c r="G3349" s="1">
        <f>SUM(F3349:F3353)</f>
        <v>37597</v>
      </c>
    </row>
    <row r="3350" spans="1:7" x14ac:dyDescent="0.25">
      <c r="A3350">
        <v>2012</v>
      </c>
      <c r="B3350" t="s">
        <v>6</v>
      </c>
      <c r="C3350" t="s">
        <v>61</v>
      </c>
      <c r="D3350" t="s">
        <v>7</v>
      </c>
      <c r="E3350" t="s">
        <v>8</v>
      </c>
      <c r="F3350" s="1">
        <v>7713</v>
      </c>
    </row>
    <row r="3351" spans="1:7" x14ac:dyDescent="0.25">
      <c r="A3351">
        <v>2012</v>
      </c>
      <c r="B3351" t="s">
        <v>6</v>
      </c>
      <c r="C3351" t="s">
        <v>62</v>
      </c>
      <c r="D3351" t="s">
        <v>7</v>
      </c>
      <c r="E3351" t="s">
        <v>8</v>
      </c>
      <c r="F3351" s="1">
        <v>7488</v>
      </c>
    </row>
    <row r="3352" spans="1:7" x14ac:dyDescent="0.25">
      <c r="A3352">
        <v>2012</v>
      </c>
      <c r="B3352" t="s">
        <v>6</v>
      </c>
      <c r="C3352" t="s">
        <v>63</v>
      </c>
      <c r="D3352" t="s">
        <v>7</v>
      </c>
      <c r="E3352" t="s">
        <v>8</v>
      </c>
      <c r="F3352" s="1">
        <v>7318</v>
      </c>
    </row>
    <row r="3353" spans="1:7" x14ac:dyDescent="0.25">
      <c r="A3353">
        <v>2012</v>
      </c>
      <c r="B3353" t="s">
        <v>6</v>
      </c>
      <c r="C3353" t="s">
        <v>64</v>
      </c>
      <c r="D3353" t="s">
        <v>7</v>
      </c>
      <c r="E3353" t="s">
        <v>8</v>
      </c>
      <c r="F3353" s="1">
        <v>7091</v>
      </c>
    </row>
    <row r="3354" spans="1:7" x14ac:dyDescent="0.25">
      <c r="A3354">
        <v>2012</v>
      </c>
      <c r="B3354" t="s">
        <v>6</v>
      </c>
      <c r="C3354" t="s">
        <v>65</v>
      </c>
      <c r="D3354" t="s">
        <v>7</v>
      </c>
      <c r="E3354" t="s">
        <v>8</v>
      </c>
      <c r="F3354" s="1">
        <v>6813</v>
      </c>
      <c r="G3354" s="1">
        <f>SUM(F3354:F3358)</f>
        <v>31757</v>
      </c>
    </row>
    <row r="3355" spans="1:7" x14ac:dyDescent="0.25">
      <c r="A3355">
        <v>2012</v>
      </c>
      <c r="B3355" t="s">
        <v>6</v>
      </c>
      <c r="C3355" t="s">
        <v>66</v>
      </c>
      <c r="D3355" t="s">
        <v>7</v>
      </c>
      <c r="E3355" t="s">
        <v>8</v>
      </c>
      <c r="F3355" s="1">
        <v>6405</v>
      </c>
    </row>
    <row r="3356" spans="1:7" x14ac:dyDescent="0.25">
      <c r="A3356">
        <v>2012</v>
      </c>
      <c r="B3356" t="s">
        <v>6</v>
      </c>
      <c r="C3356" t="s">
        <v>67</v>
      </c>
      <c r="D3356" t="s">
        <v>7</v>
      </c>
      <c r="E3356" t="s">
        <v>8</v>
      </c>
      <c r="F3356" s="1">
        <v>6428</v>
      </c>
    </row>
    <row r="3357" spans="1:7" x14ac:dyDescent="0.25">
      <c r="A3357">
        <v>2012</v>
      </c>
      <c r="B3357" t="s">
        <v>6</v>
      </c>
      <c r="C3357" t="s">
        <v>68</v>
      </c>
      <c r="D3357" t="s">
        <v>7</v>
      </c>
      <c r="E3357" t="s">
        <v>8</v>
      </c>
      <c r="F3357" s="1">
        <v>6135</v>
      </c>
    </row>
    <row r="3358" spans="1:7" x14ac:dyDescent="0.25">
      <c r="A3358">
        <v>2012</v>
      </c>
      <c r="B3358" t="s">
        <v>6</v>
      </c>
      <c r="C3358" t="s">
        <v>69</v>
      </c>
      <c r="D3358" t="s">
        <v>7</v>
      </c>
      <c r="E3358" t="s">
        <v>8</v>
      </c>
      <c r="F3358" s="1">
        <v>5976</v>
      </c>
    </row>
    <row r="3359" spans="1:7" x14ac:dyDescent="0.25">
      <c r="A3359">
        <v>2012</v>
      </c>
      <c r="B3359" t="s">
        <v>6</v>
      </c>
      <c r="C3359" t="s">
        <v>70</v>
      </c>
      <c r="D3359" t="s">
        <v>7</v>
      </c>
      <c r="E3359" t="s">
        <v>8</v>
      </c>
      <c r="F3359" s="1">
        <v>5370</v>
      </c>
      <c r="G3359" s="1">
        <f>SUM(F3359:F3363)</f>
        <v>26319</v>
      </c>
    </row>
    <row r="3360" spans="1:7" x14ac:dyDescent="0.25">
      <c r="A3360">
        <v>2012</v>
      </c>
      <c r="B3360" t="s">
        <v>6</v>
      </c>
      <c r="C3360" t="s">
        <v>71</v>
      </c>
      <c r="D3360" t="s">
        <v>7</v>
      </c>
      <c r="E3360" t="s">
        <v>8</v>
      </c>
      <c r="F3360" s="1">
        <v>5450</v>
      </c>
    </row>
    <row r="3361" spans="1:7" x14ac:dyDescent="0.25">
      <c r="A3361">
        <v>2012</v>
      </c>
      <c r="B3361" t="s">
        <v>6</v>
      </c>
      <c r="C3361" t="s">
        <v>72</v>
      </c>
      <c r="D3361" t="s">
        <v>7</v>
      </c>
      <c r="E3361" t="s">
        <v>8</v>
      </c>
      <c r="F3361" s="1">
        <v>5325</v>
      </c>
    </row>
    <row r="3362" spans="1:7" x14ac:dyDescent="0.25">
      <c r="A3362">
        <v>2012</v>
      </c>
      <c r="B3362" t="s">
        <v>6</v>
      </c>
      <c r="C3362" t="s">
        <v>73</v>
      </c>
      <c r="D3362" t="s">
        <v>7</v>
      </c>
      <c r="E3362" t="s">
        <v>8</v>
      </c>
      <c r="F3362" s="1">
        <v>5186</v>
      </c>
    </row>
    <row r="3363" spans="1:7" x14ac:dyDescent="0.25">
      <c r="A3363">
        <v>2012</v>
      </c>
      <c r="B3363" t="s">
        <v>6</v>
      </c>
      <c r="C3363" t="s">
        <v>74</v>
      </c>
      <c r="D3363" t="s">
        <v>7</v>
      </c>
      <c r="E3363" t="s">
        <v>8</v>
      </c>
      <c r="F3363" s="1">
        <v>4988</v>
      </c>
    </row>
    <row r="3364" spans="1:7" x14ac:dyDescent="0.25">
      <c r="A3364">
        <v>2012</v>
      </c>
      <c r="B3364" t="s">
        <v>6</v>
      </c>
      <c r="C3364" t="s">
        <v>75</v>
      </c>
      <c r="D3364" t="s">
        <v>7</v>
      </c>
      <c r="E3364" t="s">
        <v>8</v>
      </c>
      <c r="F3364" s="1">
        <v>4654</v>
      </c>
      <c r="G3364" s="1">
        <f>SUM(F3364:F3368)</f>
        <v>20633</v>
      </c>
    </row>
    <row r="3365" spans="1:7" x14ac:dyDescent="0.25">
      <c r="A3365">
        <v>2012</v>
      </c>
      <c r="B3365" t="s">
        <v>6</v>
      </c>
      <c r="C3365" t="s">
        <v>76</v>
      </c>
      <c r="D3365" t="s">
        <v>7</v>
      </c>
      <c r="E3365" t="s">
        <v>8</v>
      </c>
      <c r="F3365" s="1">
        <v>4026</v>
      </c>
    </row>
    <row r="3366" spans="1:7" x14ac:dyDescent="0.25">
      <c r="A3366">
        <v>2012</v>
      </c>
      <c r="B3366" t="s">
        <v>6</v>
      </c>
      <c r="C3366" t="s">
        <v>77</v>
      </c>
      <c r="D3366" t="s">
        <v>7</v>
      </c>
      <c r="E3366" t="s">
        <v>8</v>
      </c>
      <c r="F3366" s="1">
        <v>4014</v>
      </c>
    </row>
    <row r="3367" spans="1:7" x14ac:dyDescent="0.25">
      <c r="A3367">
        <v>2012</v>
      </c>
      <c r="B3367" t="s">
        <v>6</v>
      </c>
      <c r="C3367" t="s">
        <v>78</v>
      </c>
      <c r="D3367" t="s">
        <v>7</v>
      </c>
      <c r="E3367" t="s">
        <v>8</v>
      </c>
      <c r="F3367" s="1">
        <v>4051</v>
      </c>
    </row>
    <row r="3368" spans="1:7" x14ac:dyDescent="0.25">
      <c r="A3368">
        <v>2012</v>
      </c>
      <c r="B3368" t="s">
        <v>6</v>
      </c>
      <c r="C3368" t="s">
        <v>79</v>
      </c>
      <c r="D3368" t="s">
        <v>7</v>
      </c>
      <c r="E3368" t="s">
        <v>8</v>
      </c>
      <c r="F3368" s="1">
        <v>3888</v>
      </c>
    </row>
    <row r="3369" spans="1:7" x14ac:dyDescent="0.25">
      <c r="A3369">
        <v>2012</v>
      </c>
      <c r="B3369" t="s">
        <v>6</v>
      </c>
      <c r="C3369" t="s">
        <v>80</v>
      </c>
      <c r="D3369" t="s">
        <v>7</v>
      </c>
      <c r="E3369" t="s">
        <v>8</v>
      </c>
      <c r="F3369" s="1">
        <v>3543</v>
      </c>
      <c r="G3369" s="1">
        <f>SUM(F3369:F3373)</f>
        <v>17625</v>
      </c>
    </row>
    <row r="3370" spans="1:7" x14ac:dyDescent="0.25">
      <c r="A3370">
        <v>2012</v>
      </c>
      <c r="B3370" t="s">
        <v>6</v>
      </c>
      <c r="C3370" t="s">
        <v>81</v>
      </c>
      <c r="D3370" t="s">
        <v>7</v>
      </c>
      <c r="E3370" t="s">
        <v>8</v>
      </c>
      <c r="F3370" s="1">
        <v>3597</v>
      </c>
    </row>
    <row r="3371" spans="1:7" x14ac:dyDescent="0.25">
      <c r="A3371">
        <v>2012</v>
      </c>
      <c r="B3371" t="s">
        <v>6</v>
      </c>
      <c r="C3371" t="s">
        <v>82</v>
      </c>
      <c r="D3371" t="s">
        <v>7</v>
      </c>
      <c r="E3371" t="s">
        <v>8</v>
      </c>
      <c r="F3371" s="1">
        <v>3729</v>
      </c>
    </row>
    <row r="3372" spans="1:7" x14ac:dyDescent="0.25">
      <c r="A3372">
        <v>2012</v>
      </c>
      <c r="B3372" t="s">
        <v>6</v>
      </c>
      <c r="C3372" t="s">
        <v>83</v>
      </c>
      <c r="D3372" t="s">
        <v>7</v>
      </c>
      <c r="E3372" t="s">
        <v>8</v>
      </c>
      <c r="F3372" s="1">
        <v>3489</v>
      </c>
    </row>
    <row r="3373" spans="1:7" x14ac:dyDescent="0.25">
      <c r="A3373">
        <v>2012</v>
      </c>
      <c r="B3373" t="s">
        <v>6</v>
      </c>
      <c r="C3373" t="s">
        <v>84</v>
      </c>
      <c r="D3373" t="s">
        <v>7</v>
      </c>
      <c r="E3373" t="s">
        <v>8</v>
      </c>
      <c r="F3373" s="1">
        <v>3267</v>
      </c>
    </row>
    <row r="3374" spans="1:7" x14ac:dyDescent="0.25">
      <c r="A3374">
        <v>2012</v>
      </c>
      <c r="B3374" t="s">
        <v>6</v>
      </c>
      <c r="C3374" t="s">
        <v>85</v>
      </c>
      <c r="D3374" t="s">
        <v>7</v>
      </c>
      <c r="E3374" t="s">
        <v>8</v>
      </c>
      <c r="F3374" s="1">
        <v>3135</v>
      </c>
      <c r="G3374" s="1">
        <f>SUM(F3374:F3378)</f>
        <v>14497</v>
      </c>
    </row>
    <row r="3375" spans="1:7" x14ac:dyDescent="0.25">
      <c r="A3375">
        <v>2012</v>
      </c>
      <c r="B3375" t="s">
        <v>6</v>
      </c>
      <c r="C3375" t="s">
        <v>86</v>
      </c>
      <c r="D3375" t="s">
        <v>7</v>
      </c>
      <c r="E3375" t="s">
        <v>8</v>
      </c>
      <c r="F3375" s="1">
        <v>3020</v>
      </c>
    </row>
    <row r="3376" spans="1:7" x14ac:dyDescent="0.25">
      <c r="A3376">
        <v>2012</v>
      </c>
      <c r="B3376" t="s">
        <v>6</v>
      </c>
      <c r="C3376" t="s">
        <v>87</v>
      </c>
      <c r="D3376" t="s">
        <v>7</v>
      </c>
      <c r="E3376" t="s">
        <v>8</v>
      </c>
      <c r="F3376" s="1">
        <v>2846</v>
      </c>
    </row>
    <row r="3377" spans="1:7" x14ac:dyDescent="0.25">
      <c r="A3377">
        <v>2012</v>
      </c>
      <c r="B3377" t="s">
        <v>6</v>
      </c>
      <c r="C3377" t="s">
        <v>88</v>
      </c>
      <c r="D3377" t="s">
        <v>7</v>
      </c>
      <c r="E3377" t="s">
        <v>8</v>
      </c>
      <c r="F3377" s="1">
        <v>2806</v>
      </c>
    </row>
    <row r="3378" spans="1:7" x14ac:dyDescent="0.25">
      <c r="A3378">
        <v>2012</v>
      </c>
      <c r="B3378" t="s">
        <v>6</v>
      </c>
      <c r="C3378" t="s">
        <v>89</v>
      </c>
      <c r="D3378" t="s">
        <v>7</v>
      </c>
      <c r="E3378" t="s">
        <v>8</v>
      </c>
      <c r="F3378" s="1">
        <v>2690</v>
      </c>
    </row>
    <row r="3379" spans="1:7" x14ac:dyDescent="0.25">
      <c r="A3379">
        <v>2012</v>
      </c>
      <c r="B3379" t="s">
        <v>6</v>
      </c>
      <c r="C3379" t="s">
        <v>90</v>
      </c>
      <c r="D3379" t="s">
        <v>7</v>
      </c>
      <c r="E3379" t="s">
        <v>8</v>
      </c>
      <c r="F3379" s="1">
        <v>2717</v>
      </c>
      <c r="G3379" s="1">
        <f>SUM(F3379:F3383)</f>
        <v>11841</v>
      </c>
    </row>
    <row r="3380" spans="1:7" x14ac:dyDescent="0.25">
      <c r="A3380">
        <v>2012</v>
      </c>
      <c r="B3380" t="s">
        <v>6</v>
      </c>
      <c r="C3380" t="s">
        <v>91</v>
      </c>
      <c r="D3380" t="s">
        <v>7</v>
      </c>
      <c r="E3380" t="s">
        <v>8</v>
      </c>
      <c r="F3380" s="1">
        <v>2657</v>
      </c>
    </row>
    <row r="3381" spans="1:7" x14ac:dyDescent="0.25">
      <c r="A3381">
        <v>2012</v>
      </c>
      <c r="B3381" t="s">
        <v>6</v>
      </c>
      <c r="C3381" t="s">
        <v>92</v>
      </c>
      <c r="D3381" t="s">
        <v>7</v>
      </c>
      <c r="E3381" t="s">
        <v>8</v>
      </c>
      <c r="F3381" s="1">
        <v>2422</v>
      </c>
    </row>
    <row r="3382" spans="1:7" x14ac:dyDescent="0.25">
      <c r="A3382">
        <v>2012</v>
      </c>
      <c r="B3382" t="s">
        <v>6</v>
      </c>
      <c r="C3382" t="s">
        <v>93</v>
      </c>
      <c r="D3382" t="s">
        <v>7</v>
      </c>
      <c r="E3382" t="s">
        <v>8</v>
      </c>
      <c r="F3382" s="1">
        <v>2122</v>
      </c>
    </row>
    <row r="3383" spans="1:7" x14ac:dyDescent="0.25">
      <c r="A3383">
        <v>2012</v>
      </c>
      <c r="B3383" t="s">
        <v>6</v>
      </c>
      <c r="C3383" t="s">
        <v>94</v>
      </c>
      <c r="D3383" t="s">
        <v>7</v>
      </c>
      <c r="E3383" t="s">
        <v>8</v>
      </c>
      <c r="F3383" s="1">
        <v>1923</v>
      </c>
    </row>
    <row r="3384" spans="1:7" x14ac:dyDescent="0.25">
      <c r="A3384">
        <v>2012</v>
      </c>
      <c r="B3384" t="s">
        <v>6</v>
      </c>
      <c r="C3384" t="s">
        <v>95</v>
      </c>
      <c r="D3384" t="s">
        <v>7</v>
      </c>
      <c r="E3384" t="s">
        <v>8</v>
      </c>
      <c r="F3384" s="1">
        <v>1641</v>
      </c>
      <c r="G3384" s="1">
        <f>SUM(F3384:F3388)</f>
        <v>6071</v>
      </c>
    </row>
    <row r="3385" spans="1:7" x14ac:dyDescent="0.25">
      <c r="A3385">
        <v>2012</v>
      </c>
      <c r="B3385" t="s">
        <v>6</v>
      </c>
      <c r="C3385" t="s">
        <v>96</v>
      </c>
      <c r="D3385" t="s">
        <v>7</v>
      </c>
      <c r="E3385" t="s">
        <v>8</v>
      </c>
      <c r="F3385" s="1">
        <v>1395</v>
      </c>
    </row>
    <row r="3386" spans="1:7" x14ac:dyDescent="0.25">
      <c r="A3386">
        <v>2012</v>
      </c>
      <c r="B3386" t="s">
        <v>6</v>
      </c>
      <c r="C3386" t="s">
        <v>97</v>
      </c>
      <c r="D3386" t="s">
        <v>7</v>
      </c>
      <c r="E3386" t="s">
        <v>8</v>
      </c>
      <c r="F3386" s="1">
        <v>1187</v>
      </c>
    </row>
    <row r="3387" spans="1:7" x14ac:dyDescent="0.25">
      <c r="A3387">
        <v>2012</v>
      </c>
      <c r="B3387" t="s">
        <v>6</v>
      </c>
      <c r="C3387" t="s">
        <v>98</v>
      </c>
      <c r="D3387" t="s">
        <v>7</v>
      </c>
      <c r="E3387" t="s">
        <v>8</v>
      </c>
      <c r="F3387" s="1">
        <v>1031</v>
      </c>
    </row>
    <row r="3388" spans="1:7" x14ac:dyDescent="0.25">
      <c r="A3388">
        <v>2012</v>
      </c>
      <c r="B3388" t="s">
        <v>6</v>
      </c>
      <c r="C3388" t="s">
        <v>99</v>
      </c>
      <c r="D3388" t="s">
        <v>7</v>
      </c>
      <c r="E3388" t="s">
        <v>8</v>
      </c>
      <c r="F3388">
        <v>817</v>
      </c>
    </row>
    <row r="3389" spans="1:7" x14ac:dyDescent="0.25">
      <c r="A3389">
        <v>2012</v>
      </c>
      <c r="B3389" t="s">
        <v>6</v>
      </c>
      <c r="C3389" t="s">
        <v>100</v>
      </c>
      <c r="D3389" t="s">
        <v>7</v>
      </c>
      <c r="E3389" t="s">
        <v>8</v>
      </c>
      <c r="F3389">
        <v>709</v>
      </c>
      <c r="G3389" s="1">
        <f>SUM(F3389:F3393)</f>
        <v>2054</v>
      </c>
    </row>
    <row r="3390" spans="1:7" x14ac:dyDescent="0.25">
      <c r="A3390">
        <v>2012</v>
      </c>
      <c r="B3390" t="s">
        <v>6</v>
      </c>
      <c r="C3390" t="s">
        <v>101</v>
      </c>
      <c r="D3390" t="s">
        <v>7</v>
      </c>
      <c r="E3390" t="s">
        <v>8</v>
      </c>
      <c r="F3390">
        <v>564</v>
      </c>
    </row>
    <row r="3391" spans="1:7" x14ac:dyDescent="0.25">
      <c r="A3391">
        <v>2012</v>
      </c>
      <c r="B3391" t="s">
        <v>6</v>
      </c>
      <c r="C3391" t="s">
        <v>102</v>
      </c>
      <c r="D3391" t="s">
        <v>7</v>
      </c>
      <c r="E3391" t="s">
        <v>8</v>
      </c>
      <c r="F3391">
        <v>379</v>
      </c>
    </row>
    <row r="3392" spans="1:7" x14ac:dyDescent="0.25">
      <c r="A3392">
        <v>2012</v>
      </c>
      <c r="B3392" t="s">
        <v>6</v>
      </c>
      <c r="C3392" t="s">
        <v>103</v>
      </c>
      <c r="D3392" t="s">
        <v>7</v>
      </c>
      <c r="E3392" t="s">
        <v>8</v>
      </c>
      <c r="F3392">
        <v>218</v>
      </c>
    </row>
    <row r="3393" spans="1:7" x14ac:dyDescent="0.25">
      <c r="A3393">
        <v>2012</v>
      </c>
      <c r="B3393" t="s">
        <v>6</v>
      </c>
      <c r="C3393" t="s">
        <v>104</v>
      </c>
      <c r="D3393" t="s">
        <v>7</v>
      </c>
      <c r="E3393" t="s">
        <v>8</v>
      </c>
      <c r="F3393">
        <v>184</v>
      </c>
    </row>
    <row r="3394" spans="1:7" x14ac:dyDescent="0.25">
      <c r="A3394">
        <v>2012</v>
      </c>
      <c r="B3394" t="s">
        <v>6</v>
      </c>
      <c r="C3394" t="s">
        <v>105</v>
      </c>
      <c r="D3394" t="s">
        <v>7</v>
      </c>
      <c r="E3394" t="s">
        <v>8</v>
      </c>
      <c r="F3394">
        <v>137</v>
      </c>
      <c r="G3394" s="1">
        <f>SUM(F3394:F3399)</f>
        <v>540</v>
      </c>
    </row>
    <row r="3395" spans="1:7" x14ac:dyDescent="0.25">
      <c r="A3395">
        <v>2012</v>
      </c>
      <c r="B3395" t="s">
        <v>6</v>
      </c>
      <c r="C3395" t="s">
        <v>106</v>
      </c>
      <c r="D3395" t="s">
        <v>7</v>
      </c>
      <c r="E3395" t="s">
        <v>8</v>
      </c>
      <c r="F3395">
        <v>135</v>
      </c>
    </row>
    <row r="3396" spans="1:7" x14ac:dyDescent="0.25">
      <c r="A3396">
        <v>2012</v>
      </c>
      <c r="B3396" t="s">
        <v>6</v>
      </c>
      <c r="C3396" t="s">
        <v>107</v>
      </c>
      <c r="D3396" t="s">
        <v>7</v>
      </c>
      <c r="E3396" t="s">
        <v>8</v>
      </c>
      <c r="F3396">
        <v>101</v>
      </c>
    </row>
    <row r="3397" spans="1:7" x14ac:dyDescent="0.25">
      <c r="A3397">
        <v>2012</v>
      </c>
      <c r="B3397" t="s">
        <v>6</v>
      </c>
      <c r="C3397" t="s">
        <v>108</v>
      </c>
      <c r="D3397" t="s">
        <v>7</v>
      </c>
      <c r="E3397" t="s">
        <v>8</v>
      </c>
      <c r="F3397">
        <v>61</v>
      </c>
    </row>
    <row r="3398" spans="1:7" x14ac:dyDescent="0.25">
      <c r="A3398">
        <v>2012</v>
      </c>
      <c r="B3398" t="s">
        <v>6</v>
      </c>
      <c r="C3398" t="s">
        <v>109</v>
      </c>
      <c r="D3398" t="s">
        <v>7</v>
      </c>
      <c r="E3398" t="s">
        <v>8</v>
      </c>
      <c r="F3398">
        <v>43</v>
      </c>
    </row>
    <row r="3399" spans="1:7" x14ac:dyDescent="0.25">
      <c r="A3399">
        <v>2012</v>
      </c>
      <c r="B3399" t="s">
        <v>6</v>
      </c>
      <c r="C3399" t="s">
        <v>110</v>
      </c>
      <c r="D3399" t="s">
        <v>7</v>
      </c>
      <c r="E3399" t="s">
        <v>8</v>
      </c>
      <c r="F3399">
        <v>63</v>
      </c>
    </row>
    <row r="3400" spans="1:7" x14ac:dyDescent="0.25">
      <c r="A3400">
        <v>2012</v>
      </c>
      <c r="B3400" t="s">
        <v>6</v>
      </c>
      <c r="C3400" t="s">
        <v>111</v>
      </c>
      <c r="D3400" t="s">
        <v>7</v>
      </c>
      <c r="E3400" t="s">
        <v>8</v>
      </c>
      <c r="F3400">
        <v>0</v>
      </c>
    </row>
    <row r="3401" spans="1:7" x14ac:dyDescent="0.25">
      <c r="A3401">
        <v>2013</v>
      </c>
      <c r="B3401" t="s">
        <v>6</v>
      </c>
      <c r="C3401" t="s">
        <v>7</v>
      </c>
      <c r="D3401" t="s">
        <v>7</v>
      </c>
      <c r="E3401" t="s">
        <v>8</v>
      </c>
      <c r="F3401" s="1">
        <v>537039</v>
      </c>
      <c r="G3401" s="1">
        <f>F3401</f>
        <v>537039</v>
      </c>
    </row>
    <row r="3402" spans="1:7" x14ac:dyDescent="0.25">
      <c r="A3402">
        <v>2013</v>
      </c>
      <c r="B3402" t="s">
        <v>6</v>
      </c>
      <c r="C3402" t="s">
        <v>9</v>
      </c>
      <c r="D3402" t="s">
        <v>7</v>
      </c>
      <c r="E3402" t="s">
        <v>8</v>
      </c>
      <c r="F3402" s="1">
        <v>6012</v>
      </c>
      <c r="G3402" s="1">
        <f>SUM(F3402:F3406)</f>
        <v>30265</v>
      </c>
    </row>
    <row r="3403" spans="1:7" x14ac:dyDescent="0.25">
      <c r="A3403">
        <v>2013</v>
      </c>
      <c r="B3403" t="s">
        <v>6</v>
      </c>
      <c r="C3403" t="s">
        <v>11</v>
      </c>
      <c r="D3403" t="s">
        <v>7</v>
      </c>
      <c r="E3403" t="s">
        <v>8</v>
      </c>
      <c r="F3403" s="1">
        <v>5984</v>
      </c>
    </row>
    <row r="3404" spans="1:7" x14ac:dyDescent="0.25">
      <c r="A3404">
        <v>2013</v>
      </c>
      <c r="B3404" t="s">
        <v>6</v>
      </c>
      <c r="C3404" t="s">
        <v>12</v>
      </c>
      <c r="D3404" t="s">
        <v>7</v>
      </c>
      <c r="E3404" t="s">
        <v>8</v>
      </c>
      <c r="F3404" s="1">
        <v>6230</v>
      </c>
    </row>
    <row r="3405" spans="1:7" x14ac:dyDescent="0.25">
      <c r="A3405">
        <v>2013</v>
      </c>
      <c r="B3405" t="s">
        <v>6</v>
      </c>
      <c r="C3405" t="s">
        <v>13</v>
      </c>
      <c r="D3405" t="s">
        <v>7</v>
      </c>
      <c r="E3405" t="s">
        <v>8</v>
      </c>
      <c r="F3405" s="1">
        <v>6032</v>
      </c>
    </row>
    <row r="3406" spans="1:7" x14ac:dyDescent="0.25">
      <c r="A3406">
        <v>2013</v>
      </c>
      <c r="B3406" t="s">
        <v>6</v>
      </c>
      <c r="C3406" t="s">
        <v>14</v>
      </c>
      <c r="D3406" t="s">
        <v>7</v>
      </c>
      <c r="E3406" t="s">
        <v>8</v>
      </c>
      <c r="F3406" s="1">
        <v>6007</v>
      </c>
    </row>
    <row r="3407" spans="1:7" x14ac:dyDescent="0.25">
      <c r="A3407">
        <v>2013</v>
      </c>
      <c r="B3407" t="s">
        <v>6</v>
      </c>
      <c r="C3407" t="s">
        <v>15</v>
      </c>
      <c r="D3407" t="s">
        <v>7</v>
      </c>
      <c r="E3407" t="s">
        <v>8</v>
      </c>
      <c r="F3407" s="1">
        <v>5966</v>
      </c>
      <c r="G3407" s="1">
        <f>SUM(F3407:F3411)</f>
        <v>29930</v>
      </c>
    </row>
    <row r="3408" spans="1:7" x14ac:dyDescent="0.25">
      <c r="A3408">
        <v>2013</v>
      </c>
      <c r="B3408" t="s">
        <v>6</v>
      </c>
      <c r="C3408" t="s">
        <v>16</v>
      </c>
      <c r="D3408" t="s">
        <v>7</v>
      </c>
      <c r="E3408" t="s">
        <v>8</v>
      </c>
      <c r="F3408" s="1">
        <v>6071</v>
      </c>
    </row>
    <row r="3409" spans="1:7" x14ac:dyDescent="0.25">
      <c r="A3409">
        <v>2013</v>
      </c>
      <c r="B3409" t="s">
        <v>6</v>
      </c>
      <c r="C3409" t="s">
        <v>17</v>
      </c>
      <c r="D3409" t="s">
        <v>7</v>
      </c>
      <c r="E3409" t="s">
        <v>8</v>
      </c>
      <c r="F3409" s="1">
        <v>5956</v>
      </c>
    </row>
    <row r="3410" spans="1:7" x14ac:dyDescent="0.25">
      <c r="A3410">
        <v>2013</v>
      </c>
      <c r="B3410" t="s">
        <v>6</v>
      </c>
      <c r="C3410" t="s">
        <v>18</v>
      </c>
      <c r="D3410" t="s">
        <v>7</v>
      </c>
      <c r="E3410" t="s">
        <v>8</v>
      </c>
      <c r="F3410" s="1">
        <v>5977</v>
      </c>
    </row>
    <row r="3411" spans="1:7" x14ac:dyDescent="0.25">
      <c r="A3411">
        <v>2013</v>
      </c>
      <c r="B3411" t="s">
        <v>6</v>
      </c>
      <c r="C3411" t="s">
        <v>19</v>
      </c>
      <c r="D3411" t="s">
        <v>7</v>
      </c>
      <c r="E3411" t="s">
        <v>8</v>
      </c>
      <c r="F3411" s="1">
        <v>5960</v>
      </c>
    </row>
    <row r="3412" spans="1:7" x14ac:dyDescent="0.25">
      <c r="A3412">
        <v>2013</v>
      </c>
      <c r="B3412" t="s">
        <v>6</v>
      </c>
      <c r="C3412" t="s">
        <v>20</v>
      </c>
      <c r="D3412" t="s">
        <v>7</v>
      </c>
      <c r="E3412" t="s">
        <v>8</v>
      </c>
      <c r="F3412" s="1">
        <v>5996</v>
      </c>
      <c r="G3412" s="1">
        <f>SUM(F3412:F3416)</f>
        <v>31038</v>
      </c>
    </row>
    <row r="3413" spans="1:7" x14ac:dyDescent="0.25">
      <c r="A3413">
        <v>2013</v>
      </c>
      <c r="B3413" t="s">
        <v>6</v>
      </c>
      <c r="C3413" t="s">
        <v>21</v>
      </c>
      <c r="D3413" t="s">
        <v>7</v>
      </c>
      <c r="E3413" t="s">
        <v>8</v>
      </c>
      <c r="F3413" s="1">
        <v>6109</v>
      </c>
    </row>
    <row r="3414" spans="1:7" x14ac:dyDescent="0.25">
      <c r="A3414">
        <v>2013</v>
      </c>
      <c r="B3414" t="s">
        <v>6</v>
      </c>
      <c r="C3414" t="s">
        <v>22</v>
      </c>
      <c r="D3414" t="s">
        <v>7</v>
      </c>
      <c r="E3414" t="s">
        <v>8</v>
      </c>
      <c r="F3414" s="1">
        <v>6460</v>
      </c>
    </row>
    <row r="3415" spans="1:7" x14ac:dyDescent="0.25">
      <c r="A3415">
        <v>2013</v>
      </c>
      <c r="B3415" t="s">
        <v>6</v>
      </c>
      <c r="C3415" t="s">
        <v>23</v>
      </c>
      <c r="D3415" t="s">
        <v>7</v>
      </c>
      <c r="E3415" t="s">
        <v>8</v>
      </c>
      <c r="F3415" s="1">
        <v>6234</v>
      </c>
    </row>
    <row r="3416" spans="1:7" x14ac:dyDescent="0.25">
      <c r="A3416">
        <v>2013</v>
      </c>
      <c r="B3416" t="s">
        <v>6</v>
      </c>
      <c r="C3416" t="s">
        <v>24</v>
      </c>
      <c r="D3416" t="s">
        <v>7</v>
      </c>
      <c r="E3416" t="s">
        <v>8</v>
      </c>
      <c r="F3416" s="1">
        <v>6239</v>
      </c>
    </row>
    <row r="3417" spans="1:7" x14ac:dyDescent="0.25">
      <c r="A3417">
        <v>2013</v>
      </c>
      <c r="B3417" t="s">
        <v>6</v>
      </c>
      <c r="C3417" t="s">
        <v>25</v>
      </c>
      <c r="D3417" t="s">
        <v>7</v>
      </c>
      <c r="E3417" t="s">
        <v>8</v>
      </c>
      <c r="F3417" s="1">
        <v>6439</v>
      </c>
      <c r="G3417" s="1">
        <f>SUM(F3417:F3421)</f>
        <v>32133</v>
      </c>
    </row>
    <row r="3418" spans="1:7" x14ac:dyDescent="0.25">
      <c r="A3418">
        <v>2013</v>
      </c>
      <c r="B3418" t="s">
        <v>6</v>
      </c>
      <c r="C3418" t="s">
        <v>26</v>
      </c>
      <c r="D3418" t="s">
        <v>7</v>
      </c>
      <c r="E3418" t="s">
        <v>8</v>
      </c>
      <c r="F3418" s="1">
        <v>6571</v>
      </c>
    </row>
    <row r="3419" spans="1:7" x14ac:dyDescent="0.25">
      <c r="A3419">
        <v>2013</v>
      </c>
      <c r="B3419" t="s">
        <v>6</v>
      </c>
      <c r="C3419" t="s">
        <v>27</v>
      </c>
      <c r="D3419" t="s">
        <v>7</v>
      </c>
      <c r="E3419" t="s">
        <v>8</v>
      </c>
      <c r="F3419" s="1">
        <v>6296</v>
      </c>
    </row>
    <row r="3420" spans="1:7" x14ac:dyDescent="0.25">
      <c r="A3420">
        <v>2013</v>
      </c>
      <c r="B3420" t="s">
        <v>6</v>
      </c>
      <c r="C3420" t="s">
        <v>28</v>
      </c>
      <c r="D3420" t="s">
        <v>7</v>
      </c>
      <c r="E3420" t="s">
        <v>8</v>
      </c>
      <c r="F3420" s="1">
        <v>6466</v>
      </c>
    </row>
    <row r="3421" spans="1:7" x14ac:dyDescent="0.25">
      <c r="A3421">
        <v>2013</v>
      </c>
      <c r="B3421" t="s">
        <v>6</v>
      </c>
      <c r="C3421" t="s">
        <v>29</v>
      </c>
      <c r="D3421" t="s">
        <v>7</v>
      </c>
      <c r="E3421" t="s">
        <v>8</v>
      </c>
      <c r="F3421" s="1">
        <v>6361</v>
      </c>
    </row>
    <row r="3422" spans="1:7" x14ac:dyDescent="0.25">
      <c r="A3422">
        <v>2013</v>
      </c>
      <c r="B3422" t="s">
        <v>6</v>
      </c>
      <c r="C3422" t="s">
        <v>30</v>
      </c>
      <c r="D3422" t="s">
        <v>7</v>
      </c>
      <c r="E3422" t="s">
        <v>8</v>
      </c>
      <c r="F3422" s="1">
        <v>6420</v>
      </c>
      <c r="G3422" s="1">
        <f>SUM(F3422:F3426)</f>
        <v>33191</v>
      </c>
    </row>
    <row r="3423" spans="1:7" x14ac:dyDescent="0.25">
      <c r="A3423">
        <v>2013</v>
      </c>
      <c r="B3423" t="s">
        <v>6</v>
      </c>
      <c r="C3423" t="s">
        <v>31</v>
      </c>
      <c r="D3423" t="s">
        <v>7</v>
      </c>
      <c r="E3423" t="s">
        <v>8</v>
      </c>
      <c r="F3423" s="1">
        <v>6389</v>
      </c>
    </row>
    <row r="3424" spans="1:7" x14ac:dyDescent="0.25">
      <c r="A3424">
        <v>2013</v>
      </c>
      <c r="B3424" t="s">
        <v>6</v>
      </c>
      <c r="C3424" t="s">
        <v>32</v>
      </c>
      <c r="D3424" t="s">
        <v>7</v>
      </c>
      <c r="E3424" t="s">
        <v>8</v>
      </c>
      <c r="F3424" s="1">
        <v>6658</v>
      </c>
    </row>
    <row r="3425" spans="1:7" x14ac:dyDescent="0.25">
      <c r="A3425">
        <v>2013</v>
      </c>
      <c r="B3425" t="s">
        <v>6</v>
      </c>
      <c r="C3425" t="s">
        <v>33</v>
      </c>
      <c r="D3425" t="s">
        <v>7</v>
      </c>
      <c r="E3425" t="s">
        <v>8</v>
      </c>
      <c r="F3425" s="1">
        <v>6676</v>
      </c>
    </row>
    <row r="3426" spans="1:7" x14ac:dyDescent="0.25">
      <c r="A3426">
        <v>2013</v>
      </c>
      <c r="B3426" t="s">
        <v>6</v>
      </c>
      <c r="C3426" t="s">
        <v>34</v>
      </c>
      <c r="D3426" t="s">
        <v>7</v>
      </c>
      <c r="E3426" t="s">
        <v>8</v>
      </c>
      <c r="F3426" s="1">
        <v>7048</v>
      </c>
    </row>
    <row r="3427" spans="1:7" x14ac:dyDescent="0.25">
      <c r="A3427">
        <v>2013</v>
      </c>
      <c r="B3427" t="s">
        <v>6</v>
      </c>
      <c r="C3427" t="s">
        <v>35</v>
      </c>
      <c r="D3427" t="s">
        <v>7</v>
      </c>
      <c r="E3427" t="s">
        <v>8</v>
      </c>
      <c r="F3427" s="1">
        <v>7037</v>
      </c>
      <c r="G3427" s="1">
        <f>SUM(F3427:F3431)</f>
        <v>37566</v>
      </c>
    </row>
    <row r="3428" spans="1:7" x14ac:dyDescent="0.25">
      <c r="A3428">
        <v>2013</v>
      </c>
      <c r="B3428" t="s">
        <v>6</v>
      </c>
      <c r="C3428" t="s">
        <v>36</v>
      </c>
      <c r="D3428" t="s">
        <v>7</v>
      </c>
      <c r="E3428" t="s">
        <v>8</v>
      </c>
      <c r="F3428" s="1">
        <v>7635</v>
      </c>
    </row>
    <row r="3429" spans="1:7" x14ac:dyDescent="0.25">
      <c r="A3429">
        <v>2013</v>
      </c>
      <c r="B3429" t="s">
        <v>6</v>
      </c>
      <c r="C3429" t="s">
        <v>37</v>
      </c>
      <c r="D3429" t="s">
        <v>7</v>
      </c>
      <c r="E3429" t="s">
        <v>8</v>
      </c>
      <c r="F3429" s="1">
        <v>7368</v>
      </c>
    </row>
    <row r="3430" spans="1:7" x14ac:dyDescent="0.25">
      <c r="A3430">
        <v>2013</v>
      </c>
      <c r="B3430" t="s">
        <v>6</v>
      </c>
      <c r="C3430" t="s">
        <v>38</v>
      </c>
      <c r="D3430" t="s">
        <v>7</v>
      </c>
      <c r="E3430" t="s">
        <v>8</v>
      </c>
      <c r="F3430" s="1">
        <v>7706</v>
      </c>
    </row>
    <row r="3431" spans="1:7" x14ac:dyDescent="0.25">
      <c r="A3431">
        <v>2013</v>
      </c>
      <c r="B3431" t="s">
        <v>6</v>
      </c>
      <c r="C3431" t="s">
        <v>39</v>
      </c>
      <c r="D3431" t="s">
        <v>7</v>
      </c>
      <c r="E3431" t="s">
        <v>8</v>
      </c>
      <c r="F3431" s="1">
        <v>7820</v>
      </c>
    </row>
    <row r="3432" spans="1:7" x14ac:dyDescent="0.25">
      <c r="A3432">
        <v>2013</v>
      </c>
      <c r="B3432" t="s">
        <v>6</v>
      </c>
      <c r="C3432" t="s">
        <v>40</v>
      </c>
      <c r="D3432" t="s">
        <v>7</v>
      </c>
      <c r="E3432" t="s">
        <v>8</v>
      </c>
      <c r="F3432" s="1">
        <v>8179</v>
      </c>
      <c r="G3432" s="1">
        <f>SUM(F3432:F3436)</f>
        <v>41105</v>
      </c>
    </row>
    <row r="3433" spans="1:7" x14ac:dyDescent="0.25">
      <c r="A3433">
        <v>2013</v>
      </c>
      <c r="B3433" t="s">
        <v>6</v>
      </c>
      <c r="C3433" t="s">
        <v>41</v>
      </c>
      <c r="D3433" t="s">
        <v>7</v>
      </c>
      <c r="E3433" t="s">
        <v>8</v>
      </c>
      <c r="F3433" s="1">
        <v>8296</v>
      </c>
    </row>
    <row r="3434" spans="1:7" x14ac:dyDescent="0.25">
      <c r="A3434">
        <v>2013</v>
      </c>
      <c r="B3434" t="s">
        <v>6</v>
      </c>
      <c r="C3434" t="s">
        <v>42</v>
      </c>
      <c r="D3434" t="s">
        <v>7</v>
      </c>
      <c r="E3434" t="s">
        <v>8</v>
      </c>
      <c r="F3434" s="1">
        <v>8221</v>
      </c>
    </row>
    <row r="3435" spans="1:7" x14ac:dyDescent="0.25">
      <c r="A3435">
        <v>2013</v>
      </c>
      <c r="B3435" t="s">
        <v>6</v>
      </c>
      <c r="C3435" t="s">
        <v>43</v>
      </c>
      <c r="D3435" t="s">
        <v>7</v>
      </c>
      <c r="E3435" t="s">
        <v>8</v>
      </c>
      <c r="F3435" s="1">
        <v>8133</v>
      </c>
    </row>
    <row r="3436" spans="1:7" x14ac:dyDescent="0.25">
      <c r="A3436">
        <v>2013</v>
      </c>
      <c r="B3436" t="s">
        <v>6</v>
      </c>
      <c r="C3436" t="s">
        <v>44</v>
      </c>
      <c r="D3436" t="s">
        <v>7</v>
      </c>
      <c r="E3436" t="s">
        <v>8</v>
      </c>
      <c r="F3436" s="1">
        <v>8276</v>
      </c>
    </row>
    <row r="3437" spans="1:7" x14ac:dyDescent="0.25">
      <c r="A3437">
        <v>2013</v>
      </c>
      <c r="B3437" t="s">
        <v>6</v>
      </c>
      <c r="C3437" t="s">
        <v>45</v>
      </c>
      <c r="D3437" t="s">
        <v>7</v>
      </c>
      <c r="E3437" t="s">
        <v>8</v>
      </c>
      <c r="F3437" s="1">
        <v>8192</v>
      </c>
      <c r="G3437" s="1">
        <f>SUM(F3437:F3441)</f>
        <v>40744</v>
      </c>
    </row>
    <row r="3438" spans="1:7" x14ac:dyDescent="0.25">
      <c r="A3438">
        <v>2013</v>
      </c>
      <c r="B3438" t="s">
        <v>6</v>
      </c>
      <c r="C3438" t="s">
        <v>46</v>
      </c>
      <c r="D3438" t="s">
        <v>7</v>
      </c>
      <c r="E3438" t="s">
        <v>8</v>
      </c>
      <c r="F3438" s="1">
        <v>8122</v>
      </c>
    </row>
    <row r="3439" spans="1:7" x14ac:dyDescent="0.25">
      <c r="A3439">
        <v>2013</v>
      </c>
      <c r="B3439" t="s">
        <v>6</v>
      </c>
      <c r="C3439" t="s">
        <v>47</v>
      </c>
      <c r="D3439" t="s">
        <v>7</v>
      </c>
      <c r="E3439" t="s">
        <v>8</v>
      </c>
      <c r="F3439" s="1">
        <v>8209</v>
      </c>
    </row>
    <row r="3440" spans="1:7" x14ac:dyDescent="0.25">
      <c r="A3440">
        <v>2013</v>
      </c>
      <c r="B3440" t="s">
        <v>6</v>
      </c>
      <c r="C3440" t="s">
        <v>48</v>
      </c>
      <c r="D3440" t="s">
        <v>7</v>
      </c>
      <c r="E3440" t="s">
        <v>8</v>
      </c>
      <c r="F3440" s="1">
        <v>8085</v>
      </c>
    </row>
    <row r="3441" spans="1:7" x14ac:dyDescent="0.25">
      <c r="A3441">
        <v>2013</v>
      </c>
      <c r="B3441" t="s">
        <v>6</v>
      </c>
      <c r="C3441" t="s">
        <v>49</v>
      </c>
      <c r="D3441" t="s">
        <v>7</v>
      </c>
      <c r="E3441" t="s">
        <v>8</v>
      </c>
      <c r="F3441" s="1">
        <v>8136</v>
      </c>
    </row>
    <row r="3442" spans="1:7" x14ac:dyDescent="0.25">
      <c r="A3442">
        <v>2013</v>
      </c>
      <c r="B3442" t="s">
        <v>6</v>
      </c>
      <c r="C3442" t="s">
        <v>50</v>
      </c>
      <c r="D3442" t="s">
        <v>7</v>
      </c>
      <c r="E3442" t="s">
        <v>8</v>
      </c>
      <c r="F3442" s="1">
        <v>8384</v>
      </c>
      <c r="G3442" s="1">
        <f>SUM(F3442:F3446)</f>
        <v>43317</v>
      </c>
    </row>
    <row r="3443" spans="1:7" x14ac:dyDescent="0.25">
      <c r="A3443">
        <v>2013</v>
      </c>
      <c r="B3443" t="s">
        <v>6</v>
      </c>
      <c r="C3443" t="s">
        <v>51</v>
      </c>
      <c r="D3443" t="s">
        <v>7</v>
      </c>
      <c r="E3443" t="s">
        <v>8</v>
      </c>
      <c r="F3443" s="1">
        <v>8791</v>
      </c>
    </row>
    <row r="3444" spans="1:7" x14ac:dyDescent="0.25">
      <c r="A3444">
        <v>2013</v>
      </c>
      <c r="B3444" t="s">
        <v>6</v>
      </c>
      <c r="C3444" t="s">
        <v>52</v>
      </c>
      <c r="D3444" t="s">
        <v>7</v>
      </c>
      <c r="E3444" t="s">
        <v>8</v>
      </c>
      <c r="F3444" s="1">
        <v>8563</v>
      </c>
    </row>
    <row r="3445" spans="1:7" x14ac:dyDescent="0.25">
      <c r="A3445">
        <v>2013</v>
      </c>
      <c r="B3445" t="s">
        <v>6</v>
      </c>
      <c r="C3445" t="s">
        <v>53</v>
      </c>
      <c r="D3445" t="s">
        <v>7</v>
      </c>
      <c r="E3445" t="s">
        <v>8</v>
      </c>
      <c r="F3445" s="1">
        <v>8765</v>
      </c>
    </row>
    <row r="3446" spans="1:7" x14ac:dyDescent="0.25">
      <c r="A3446">
        <v>2013</v>
      </c>
      <c r="B3446" t="s">
        <v>6</v>
      </c>
      <c r="C3446" t="s">
        <v>54</v>
      </c>
      <c r="D3446" t="s">
        <v>7</v>
      </c>
      <c r="E3446" t="s">
        <v>8</v>
      </c>
      <c r="F3446" s="1">
        <v>8814</v>
      </c>
    </row>
    <row r="3447" spans="1:7" x14ac:dyDescent="0.25">
      <c r="A3447">
        <v>2013</v>
      </c>
      <c r="B3447" t="s">
        <v>6</v>
      </c>
      <c r="C3447" t="s">
        <v>55</v>
      </c>
      <c r="D3447" t="s">
        <v>7</v>
      </c>
      <c r="E3447" t="s">
        <v>8</v>
      </c>
      <c r="F3447" s="1">
        <v>8874</v>
      </c>
      <c r="G3447" s="1">
        <f>SUM(F3447:F3451)</f>
        <v>43909</v>
      </c>
    </row>
    <row r="3448" spans="1:7" x14ac:dyDescent="0.25">
      <c r="A3448">
        <v>2013</v>
      </c>
      <c r="B3448" t="s">
        <v>6</v>
      </c>
      <c r="C3448" t="s">
        <v>56</v>
      </c>
      <c r="D3448" t="s">
        <v>7</v>
      </c>
      <c r="E3448" t="s">
        <v>8</v>
      </c>
      <c r="F3448" s="1">
        <v>8806</v>
      </c>
    </row>
    <row r="3449" spans="1:7" x14ac:dyDescent="0.25">
      <c r="A3449">
        <v>2013</v>
      </c>
      <c r="B3449" t="s">
        <v>6</v>
      </c>
      <c r="C3449" t="s">
        <v>57</v>
      </c>
      <c r="D3449" t="s">
        <v>7</v>
      </c>
      <c r="E3449" t="s">
        <v>8</v>
      </c>
      <c r="F3449" s="1">
        <v>8895</v>
      </c>
    </row>
    <row r="3450" spans="1:7" x14ac:dyDescent="0.25">
      <c r="A3450">
        <v>2013</v>
      </c>
      <c r="B3450" t="s">
        <v>6</v>
      </c>
      <c r="C3450" t="s">
        <v>58</v>
      </c>
      <c r="D3450" t="s">
        <v>7</v>
      </c>
      <c r="E3450" t="s">
        <v>8</v>
      </c>
      <c r="F3450" s="1">
        <v>8746</v>
      </c>
    </row>
    <row r="3451" spans="1:7" x14ac:dyDescent="0.25">
      <c r="A3451">
        <v>2013</v>
      </c>
      <c r="B3451" t="s">
        <v>6</v>
      </c>
      <c r="C3451" t="s">
        <v>59</v>
      </c>
      <c r="D3451" t="s">
        <v>7</v>
      </c>
      <c r="E3451" t="s">
        <v>8</v>
      </c>
      <c r="F3451" s="1">
        <v>8588</v>
      </c>
    </row>
    <row r="3452" spans="1:7" x14ac:dyDescent="0.25">
      <c r="A3452">
        <v>2013</v>
      </c>
      <c r="B3452" t="s">
        <v>6</v>
      </c>
      <c r="C3452" t="s">
        <v>60</v>
      </c>
      <c r="D3452" t="s">
        <v>7</v>
      </c>
      <c r="E3452" t="s">
        <v>8</v>
      </c>
      <c r="F3452" s="1">
        <v>8185</v>
      </c>
      <c r="G3452" s="1">
        <f>SUM(F3452:F3456)</f>
        <v>38852</v>
      </c>
    </row>
    <row r="3453" spans="1:7" x14ac:dyDescent="0.25">
      <c r="A3453">
        <v>2013</v>
      </c>
      <c r="B3453" t="s">
        <v>6</v>
      </c>
      <c r="C3453" t="s">
        <v>61</v>
      </c>
      <c r="D3453" t="s">
        <v>7</v>
      </c>
      <c r="E3453" t="s">
        <v>8</v>
      </c>
      <c r="F3453" s="1">
        <v>8087</v>
      </c>
    </row>
    <row r="3454" spans="1:7" x14ac:dyDescent="0.25">
      <c r="A3454">
        <v>2013</v>
      </c>
      <c r="B3454" t="s">
        <v>6</v>
      </c>
      <c r="C3454" t="s">
        <v>62</v>
      </c>
      <c r="D3454" t="s">
        <v>7</v>
      </c>
      <c r="E3454" t="s">
        <v>8</v>
      </c>
      <c r="F3454" s="1">
        <v>7762</v>
      </c>
    </row>
    <row r="3455" spans="1:7" x14ac:dyDescent="0.25">
      <c r="A3455">
        <v>2013</v>
      </c>
      <c r="B3455" t="s">
        <v>6</v>
      </c>
      <c r="C3455" t="s">
        <v>63</v>
      </c>
      <c r="D3455" t="s">
        <v>7</v>
      </c>
      <c r="E3455" t="s">
        <v>8</v>
      </c>
      <c r="F3455" s="1">
        <v>7525</v>
      </c>
    </row>
    <row r="3456" spans="1:7" x14ac:dyDescent="0.25">
      <c r="A3456">
        <v>2013</v>
      </c>
      <c r="B3456" t="s">
        <v>6</v>
      </c>
      <c r="C3456" t="s">
        <v>64</v>
      </c>
      <c r="D3456" t="s">
        <v>7</v>
      </c>
      <c r="E3456" t="s">
        <v>8</v>
      </c>
      <c r="F3456" s="1">
        <v>7293</v>
      </c>
    </row>
    <row r="3457" spans="1:7" x14ac:dyDescent="0.25">
      <c r="A3457">
        <v>2013</v>
      </c>
      <c r="B3457" t="s">
        <v>6</v>
      </c>
      <c r="C3457" t="s">
        <v>65</v>
      </c>
      <c r="D3457" t="s">
        <v>7</v>
      </c>
      <c r="E3457" t="s">
        <v>8</v>
      </c>
      <c r="F3457" s="1">
        <v>7116</v>
      </c>
      <c r="G3457" s="1">
        <f>SUM(F3457:F3461)</f>
        <v>32840</v>
      </c>
    </row>
    <row r="3458" spans="1:7" x14ac:dyDescent="0.25">
      <c r="A3458">
        <v>2013</v>
      </c>
      <c r="B3458" t="s">
        <v>6</v>
      </c>
      <c r="C3458" t="s">
        <v>66</v>
      </c>
      <c r="D3458" t="s">
        <v>7</v>
      </c>
      <c r="E3458" t="s">
        <v>8</v>
      </c>
      <c r="F3458" s="1">
        <v>6801</v>
      </c>
    </row>
    <row r="3459" spans="1:7" x14ac:dyDescent="0.25">
      <c r="A3459">
        <v>2013</v>
      </c>
      <c r="B3459" t="s">
        <v>6</v>
      </c>
      <c r="C3459" t="s">
        <v>67</v>
      </c>
      <c r="D3459" t="s">
        <v>7</v>
      </c>
      <c r="E3459" t="s">
        <v>8</v>
      </c>
      <c r="F3459" s="1">
        <v>6387</v>
      </c>
    </row>
    <row r="3460" spans="1:7" x14ac:dyDescent="0.25">
      <c r="A3460">
        <v>2013</v>
      </c>
      <c r="B3460" t="s">
        <v>6</v>
      </c>
      <c r="C3460" t="s">
        <v>68</v>
      </c>
      <c r="D3460" t="s">
        <v>7</v>
      </c>
      <c r="E3460" t="s">
        <v>8</v>
      </c>
      <c r="F3460" s="1">
        <v>6423</v>
      </c>
    </row>
    <row r="3461" spans="1:7" x14ac:dyDescent="0.25">
      <c r="A3461">
        <v>2013</v>
      </c>
      <c r="B3461" t="s">
        <v>6</v>
      </c>
      <c r="C3461" t="s">
        <v>69</v>
      </c>
      <c r="D3461" t="s">
        <v>7</v>
      </c>
      <c r="E3461" t="s">
        <v>8</v>
      </c>
      <c r="F3461" s="1">
        <v>6113</v>
      </c>
    </row>
    <row r="3462" spans="1:7" x14ac:dyDescent="0.25">
      <c r="A3462">
        <v>2013</v>
      </c>
      <c r="B3462" t="s">
        <v>6</v>
      </c>
      <c r="C3462" t="s">
        <v>70</v>
      </c>
      <c r="D3462" t="s">
        <v>7</v>
      </c>
      <c r="E3462" t="s">
        <v>8</v>
      </c>
      <c r="F3462" s="1">
        <v>5935</v>
      </c>
      <c r="G3462" s="1">
        <f>SUM(F3462:F3466)</f>
        <v>27092</v>
      </c>
    </row>
    <row r="3463" spans="1:7" x14ac:dyDescent="0.25">
      <c r="A3463">
        <v>2013</v>
      </c>
      <c r="B3463" t="s">
        <v>6</v>
      </c>
      <c r="C3463" t="s">
        <v>71</v>
      </c>
      <c r="D3463" t="s">
        <v>7</v>
      </c>
      <c r="E3463" t="s">
        <v>8</v>
      </c>
      <c r="F3463" s="1">
        <v>5311</v>
      </c>
    </row>
    <row r="3464" spans="1:7" x14ac:dyDescent="0.25">
      <c r="A3464">
        <v>2013</v>
      </c>
      <c r="B3464" t="s">
        <v>6</v>
      </c>
      <c r="C3464" t="s">
        <v>72</v>
      </c>
      <c r="D3464" t="s">
        <v>7</v>
      </c>
      <c r="E3464" t="s">
        <v>8</v>
      </c>
      <c r="F3464" s="1">
        <v>5397</v>
      </c>
    </row>
    <row r="3465" spans="1:7" x14ac:dyDescent="0.25">
      <c r="A3465">
        <v>2013</v>
      </c>
      <c r="B3465" t="s">
        <v>6</v>
      </c>
      <c r="C3465" t="s">
        <v>73</v>
      </c>
      <c r="D3465" t="s">
        <v>7</v>
      </c>
      <c r="E3465" t="s">
        <v>8</v>
      </c>
      <c r="F3465" s="1">
        <v>5291</v>
      </c>
    </row>
    <row r="3466" spans="1:7" x14ac:dyDescent="0.25">
      <c r="A3466">
        <v>2013</v>
      </c>
      <c r="B3466" t="s">
        <v>6</v>
      </c>
      <c r="C3466" t="s">
        <v>74</v>
      </c>
      <c r="D3466" t="s">
        <v>7</v>
      </c>
      <c r="E3466" t="s">
        <v>8</v>
      </c>
      <c r="F3466" s="1">
        <v>5158</v>
      </c>
    </row>
    <row r="3467" spans="1:7" x14ac:dyDescent="0.25">
      <c r="A3467">
        <v>2013</v>
      </c>
      <c r="B3467" t="s">
        <v>6</v>
      </c>
      <c r="C3467" t="s">
        <v>75</v>
      </c>
      <c r="D3467" t="s">
        <v>7</v>
      </c>
      <c r="E3467" t="s">
        <v>8</v>
      </c>
      <c r="F3467" s="1">
        <v>4941</v>
      </c>
      <c r="G3467" s="1">
        <f>SUM(F3467:F3471)</f>
        <v>21450</v>
      </c>
    </row>
    <row r="3468" spans="1:7" x14ac:dyDescent="0.25">
      <c r="A3468">
        <v>2013</v>
      </c>
      <c r="B3468" t="s">
        <v>6</v>
      </c>
      <c r="C3468" t="s">
        <v>76</v>
      </c>
      <c r="D3468" t="s">
        <v>7</v>
      </c>
      <c r="E3468" t="s">
        <v>8</v>
      </c>
      <c r="F3468" s="1">
        <v>4578</v>
      </c>
    </row>
    <row r="3469" spans="1:7" x14ac:dyDescent="0.25">
      <c r="A3469">
        <v>2013</v>
      </c>
      <c r="B3469" t="s">
        <v>6</v>
      </c>
      <c r="C3469" t="s">
        <v>77</v>
      </c>
      <c r="D3469" t="s">
        <v>7</v>
      </c>
      <c r="E3469" t="s">
        <v>8</v>
      </c>
      <c r="F3469" s="1">
        <v>3971</v>
      </c>
    </row>
    <row r="3470" spans="1:7" x14ac:dyDescent="0.25">
      <c r="A3470">
        <v>2013</v>
      </c>
      <c r="B3470" t="s">
        <v>6</v>
      </c>
      <c r="C3470" t="s">
        <v>78</v>
      </c>
      <c r="D3470" t="s">
        <v>7</v>
      </c>
      <c r="E3470" t="s">
        <v>8</v>
      </c>
      <c r="F3470" s="1">
        <v>3964</v>
      </c>
    </row>
    <row r="3471" spans="1:7" x14ac:dyDescent="0.25">
      <c r="A3471">
        <v>2013</v>
      </c>
      <c r="B3471" t="s">
        <v>6</v>
      </c>
      <c r="C3471" t="s">
        <v>79</v>
      </c>
      <c r="D3471" t="s">
        <v>7</v>
      </c>
      <c r="E3471" t="s">
        <v>8</v>
      </c>
      <c r="F3471" s="1">
        <v>3996</v>
      </c>
    </row>
    <row r="3472" spans="1:7" x14ac:dyDescent="0.25">
      <c r="A3472">
        <v>2013</v>
      </c>
      <c r="B3472" t="s">
        <v>6</v>
      </c>
      <c r="C3472" t="s">
        <v>80</v>
      </c>
      <c r="D3472" t="s">
        <v>7</v>
      </c>
      <c r="E3472" t="s">
        <v>8</v>
      </c>
      <c r="F3472" s="1">
        <v>3822</v>
      </c>
      <c r="G3472" s="1">
        <f>SUM(F3472:F3476)</f>
        <v>17915</v>
      </c>
    </row>
    <row r="3473" spans="1:7" x14ac:dyDescent="0.25">
      <c r="A3473">
        <v>2013</v>
      </c>
      <c r="B3473" t="s">
        <v>6</v>
      </c>
      <c r="C3473" t="s">
        <v>81</v>
      </c>
      <c r="D3473" t="s">
        <v>7</v>
      </c>
      <c r="E3473" t="s">
        <v>8</v>
      </c>
      <c r="F3473" s="1">
        <v>3483</v>
      </c>
    </row>
    <row r="3474" spans="1:7" x14ac:dyDescent="0.25">
      <c r="A3474">
        <v>2013</v>
      </c>
      <c r="B3474" t="s">
        <v>6</v>
      </c>
      <c r="C3474" t="s">
        <v>82</v>
      </c>
      <c r="D3474" t="s">
        <v>7</v>
      </c>
      <c r="E3474" t="s">
        <v>8</v>
      </c>
      <c r="F3474" s="1">
        <v>3555</v>
      </c>
    </row>
    <row r="3475" spans="1:7" x14ac:dyDescent="0.25">
      <c r="A3475">
        <v>2013</v>
      </c>
      <c r="B3475" t="s">
        <v>6</v>
      </c>
      <c r="C3475" t="s">
        <v>83</v>
      </c>
      <c r="D3475" t="s">
        <v>7</v>
      </c>
      <c r="E3475" t="s">
        <v>8</v>
      </c>
      <c r="F3475" s="1">
        <v>3662</v>
      </c>
    </row>
    <row r="3476" spans="1:7" x14ac:dyDescent="0.25">
      <c r="A3476">
        <v>2013</v>
      </c>
      <c r="B3476" t="s">
        <v>6</v>
      </c>
      <c r="C3476" t="s">
        <v>84</v>
      </c>
      <c r="D3476" t="s">
        <v>7</v>
      </c>
      <c r="E3476" t="s">
        <v>8</v>
      </c>
      <c r="F3476" s="1">
        <v>3393</v>
      </c>
    </row>
    <row r="3477" spans="1:7" x14ac:dyDescent="0.25">
      <c r="A3477">
        <v>2013</v>
      </c>
      <c r="B3477" t="s">
        <v>6</v>
      </c>
      <c r="C3477" t="s">
        <v>85</v>
      </c>
      <c r="D3477" t="s">
        <v>7</v>
      </c>
      <c r="E3477" t="s">
        <v>8</v>
      </c>
      <c r="F3477" s="1">
        <v>3194</v>
      </c>
      <c r="G3477" s="1">
        <f>SUM(F3477:F3481)</f>
        <v>14650</v>
      </c>
    </row>
    <row r="3478" spans="1:7" x14ac:dyDescent="0.25">
      <c r="A3478">
        <v>2013</v>
      </c>
      <c r="B3478" t="s">
        <v>6</v>
      </c>
      <c r="C3478" t="s">
        <v>86</v>
      </c>
      <c r="D3478" t="s">
        <v>7</v>
      </c>
      <c r="E3478" t="s">
        <v>8</v>
      </c>
      <c r="F3478" s="1">
        <v>3059</v>
      </c>
    </row>
    <row r="3479" spans="1:7" x14ac:dyDescent="0.25">
      <c r="A3479">
        <v>2013</v>
      </c>
      <c r="B3479" t="s">
        <v>6</v>
      </c>
      <c r="C3479" t="s">
        <v>87</v>
      </c>
      <c r="D3479" t="s">
        <v>7</v>
      </c>
      <c r="E3479" t="s">
        <v>8</v>
      </c>
      <c r="F3479" s="1">
        <v>2936</v>
      </c>
    </row>
    <row r="3480" spans="1:7" x14ac:dyDescent="0.25">
      <c r="A3480">
        <v>2013</v>
      </c>
      <c r="B3480" t="s">
        <v>6</v>
      </c>
      <c r="C3480" t="s">
        <v>88</v>
      </c>
      <c r="D3480" t="s">
        <v>7</v>
      </c>
      <c r="E3480" t="s">
        <v>8</v>
      </c>
      <c r="F3480" s="1">
        <v>2745</v>
      </c>
    </row>
    <row r="3481" spans="1:7" x14ac:dyDescent="0.25">
      <c r="A3481">
        <v>2013</v>
      </c>
      <c r="B3481" t="s">
        <v>6</v>
      </c>
      <c r="C3481" t="s">
        <v>89</v>
      </c>
      <c r="D3481" t="s">
        <v>7</v>
      </c>
      <c r="E3481" t="s">
        <v>8</v>
      </c>
      <c r="F3481" s="1">
        <v>2716</v>
      </c>
    </row>
    <row r="3482" spans="1:7" x14ac:dyDescent="0.25">
      <c r="A3482">
        <v>2013</v>
      </c>
      <c r="B3482" t="s">
        <v>6</v>
      </c>
      <c r="C3482" t="s">
        <v>90</v>
      </c>
      <c r="D3482" t="s">
        <v>7</v>
      </c>
      <c r="E3482" t="s">
        <v>8</v>
      </c>
      <c r="F3482" s="1">
        <v>2583</v>
      </c>
      <c r="G3482" s="1">
        <f>SUM(F3482:F3486)</f>
        <v>11941</v>
      </c>
    </row>
    <row r="3483" spans="1:7" x14ac:dyDescent="0.25">
      <c r="A3483">
        <v>2013</v>
      </c>
      <c r="B3483" t="s">
        <v>6</v>
      </c>
      <c r="C3483" t="s">
        <v>91</v>
      </c>
      <c r="D3483" t="s">
        <v>7</v>
      </c>
      <c r="E3483" t="s">
        <v>8</v>
      </c>
      <c r="F3483" s="1">
        <v>2601</v>
      </c>
    </row>
    <row r="3484" spans="1:7" x14ac:dyDescent="0.25">
      <c r="A3484">
        <v>2013</v>
      </c>
      <c r="B3484" t="s">
        <v>6</v>
      </c>
      <c r="C3484" t="s">
        <v>92</v>
      </c>
      <c r="D3484" t="s">
        <v>7</v>
      </c>
      <c r="E3484" t="s">
        <v>8</v>
      </c>
      <c r="F3484" s="1">
        <v>2520</v>
      </c>
    </row>
    <row r="3485" spans="1:7" x14ac:dyDescent="0.25">
      <c r="A3485">
        <v>2013</v>
      </c>
      <c r="B3485" t="s">
        <v>6</v>
      </c>
      <c r="C3485" t="s">
        <v>93</v>
      </c>
      <c r="D3485" t="s">
        <v>7</v>
      </c>
      <c r="E3485" t="s">
        <v>8</v>
      </c>
      <c r="F3485" s="1">
        <v>2265</v>
      </c>
    </row>
    <row r="3486" spans="1:7" x14ac:dyDescent="0.25">
      <c r="A3486">
        <v>2013</v>
      </c>
      <c r="B3486" t="s">
        <v>6</v>
      </c>
      <c r="C3486" t="s">
        <v>94</v>
      </c>
      <c r="D3486" t="s">
        <v>7</v>
      </c>
      <c r="E3486" t="s">
        <v>8</v>
      </c>
      <c r="F3486" s="1">
        <v>1972</v>
      </c>
    </row>
    <row r="3487" spans="1:7" x14ac:dyDescent="0.25">
      <c r="A3487">
        <v>2013</v>
      </c>
      <c r="B3487" t="s">
        <v>6</v>
      </c>
      <c r="C3487" t="s">
        <v>95</v>
      </c>
      <c r="D3487" t="s">
        <v>7</v>
      </c>
      <c r="E3487" t="s">
        <v>8</v>
      </c>
      <c r="F3487" s="1">
        <v>1733</v>
      </c>
      <c r="G3487" s="1">
        <f>SUM(F3487:F3491)</f>
        <v>6407</v>
      </c>
    </row>
    <row r="3488" spans="1:7" x14ac:dyDescent="0.25">
      <c r="A3488">
        <v>2013</v>
      </c>
      <c r="B3488" t="s">
        <v>6</v>
      </c>
      <c r="C3488" t="s">
        <v>96</v>
      </c>
      <c r="D3488" t="s">
        <v>7</v>
      </c>
      <c r="E3488" t="s">
        <v>8</v>
      </c>
      <c r="F3488" s="1">
        <v>1500</v>
      </c>
    </row>
    <row r="3489" spans="1:7" x14ac:dyDescent="0.25">
      <c r="A3489">
        <v>2013</v>
      </c>
      <c r="B3489" t="s">
        <v>6</v>
      </c>
      <c r="C3489" t="s">
        <v>97</v>
      </c>
      <c r="D3489" t="s">
        <v>7</v>
      </c>
      <c r="E3489" t="s">
        <v>8</v>
      </c>
      <c r="F3489" s="1">
        <v>1237</v>
      </c>
    </row>
    <row r="3490" spans="1:7" x14ac:dyDescent="0.25">
      <c r="A3490">
        <v>2013</v>
      </c>
      <c r="B3490" t="s">
        <v>6</v>
      </c>
      <c r="C3490" t="s">
        <v>98</v>
      </c>
      <c r="D3490" t="s">
        <v>7</v>
      </c>
      <c r="E3490" t="s">
        <v>8</v>
      </c>
      <c r="F3490" s="1">
        <v>1050</v>
      </c>
    </row>
    <row r="3491" spans="1:7" x14ac:dyDescent="0.25">
      <c r="A3491">
        <v>2013</v>
      </c>
      <c r="B3491" t="s">
        <v>6</v>
      </c>
      <c r="C3491" t="s">
        <v>99</v>
      </c>
      <c r="D3491" t="s">
        <v>7</v>
      </c>
      <c r="E3491" t="s">
        <v>8</v>
      </c>
      <c r="F3491">
        <v>887</v>
      </c>
    </row>
    <row r="3492" spans="1:7" x14ac:dyDescent="0.25">
      <c r="A3492">
        <v>2013</v>
      </c>
      <c r="B3492" t="s">
        <v>6</v>
      </c>
      <c r="C3492" t="s">
        <v>100</v>
      </c>
      <c r="D3492" t="s">
        <v>7</v>
      </c>
      <c r="E3492" t="s">
        <v>8</v>
      </c>
      <c r="F3492">
        <v>689</v>
      </c>
      <c r="G3492" s="1">
        <f>SUM(F3492:F3496)</f>
        <v>2175</v>
      </c>
    </row>
    <row r="3493" spans="1:7" x14ac:dyDescent="0.25">
      <c r="A3493">
        <v>2013</v>
      </c>
      <c r="B3493" t="s">
        <v>6</v>
      </c>
      <c r="C3493" t="s">
        <v>101</v>
      </c>
      <c r="D3493" t="s">
        <v>7</v>
      </c>
      <c r="E3493" t="s">
        <v>8</v>
      </c>
      <c r="F3493">
        <v>572</v>
      </c>
    </row>
    <row r="3494" spans="1:7" x14ac:dyDescent="0.25">
      <c r="A3494">
        <v>2013</v>
      </c>
      <c r="B3494" t="s">
        <v>6</v>
      </c>
      <c r="C3494" t="s">
        <v>102</v>
      </c>
      <c r="D3494" t="s">
        <v>7</v>
      </c>
      <c r="E3494" t="s">
        <v>8</v>
      </c>
      <c r="F3494">
        <v>466</v>
      </c>
    </row>
    <row r="3495" spans="1:7" x14ac:dyDescent="0.25">
      <c r="A3495">
        <v>2013</v>
      </c>
      <c r="B3495" t="s">
        <v>6</v>
      </c>
      <c r="C3495" t="s">
        <v>103</v>
      </c>
      <c r="D3495" t="s">
        <v>7</v>
      </c>
      <c r="E3495" t="s">
        <v>8</v>
      </c>
      <c r="F3495">
        <v>292</v>
      </c>
    </row>
    <row r="3496" spans="1:7" x14ac:dyDescent="0.25">
      <c r="A3496">
        <v>2013</v>
      </c>
      <c r="B3496" t="s">
        <v>6</v>
      </c>
      <c r="C3496" t="s">
        <v>104</v>
      </c>
      <c r="D3496" t="s">
        <v>7</v>
      </c>
      <c r="E3496" t="s">
        <v>8</v>
      </c>
      <c r="F3496">
        <v>156</v>
      </c>
    </row>
    <row r="3497" spans="1:7" x14ac:dyDescent="0.25">
      <c r="A3497">
        <v>2013</v>
      </c>
      <c r="B3497" t="s">
        <v>6</v>
      </c>
      <c r="C3497" t="s">
        <v>105</v>
      </c>
      <c r="D3497" t="s">
        <v>7</v>
      </c>
      <c r="E3497" t="s">
        <v>8</v>
      </c>
      <c r="F3497">
        <v>140</v>
      </c>
      <c r="G3497" s="1">
        <f>SUM(F3497:F3502)</f>
        <v>519</v>
      </c>
    </row>
    <row r="3498" spans="1:7" x14ac:dyDescent="0.25">
      <c r="A3498">
        <v>2013</v>
      </c>
      <c r="B3498" t="s">
        <v>6</v>
      </c>
      <c r="C3498" t="s">
        <v>106</v>
      </c>
      <c r="D3498" t="s">
        <v>7</v>
      </c>
      <c r="E3498" t="s">
        <v>8</v>
      </c>
      <c r="F3498">
        <v>115</v>
      </c>
    </row>
    <row r="3499" spans="1:7" x14ac:dyDescent="0.25">
      <c r="A3499">
        <v>2013</v>
      </c>
      <c r="B3499" t="s">
        <v>6</v>
      </c>
      <c r="C3499" t="s">
        <v>107</v>
      </c>
      <c r="D3499" t="s">
        <v>7</v>
      </c>
      <c r="E3499" t="s">
        <v>8</v>
      </c>
      <c r="F3499">
        <v>92</v>
      </c>
    </row>
    <row r="3500" spans="1:7" x14ac:dyDescent="0.25">
      <c r="A3500">
        <v>2013</v>
      </c>
      <c r="B3500" t="s">
        <v>6</v>
      </c>
      <c r="C3500" t="s">
        <v>108</v>
      </c>
      <c r="D3500" t="s">
        <v>7</v>
      </c>
      <c r="E3500" t="s">
        <v>8</v>
      </c>
      <c r="F3500">
        <v>68</v>
      </c>
    </row>
    <row r="3501" spans="1:7" x14ac:dyDescent="0.25">
      <c r="A3501">
        <v>2013</v>
      </c>
      <c r="B3501" t="s">
        <v>6</v>
      </c>
      <c r="C3501" t="s">
        <v>109</v>
      </c>
      <c r="D3501" t="s">
        <v>7</v>
      </c>
      <c r="E3501" t="s">
        <v>8</v>
      </c>
      <c r="F3501">
        <v>40</v>
      </c>
    </row>
    <row r="3502" spans="1:7" x14ac:dyDescent="0.25">
      <c r="A3502">
        <v>2013</v>
      </c>
      <c r="B3502" t="s">
        <v>6</v>
      </c>
      <c r="C3502" t="s">
        <v>110</v>
      </c>
      <c r="D3502" t="s">
        <v>7</v>
      </c>
      <c r="E3502" t="s">
        <v>8</v>
      </c>
      <c r="F3502">
        <v>64</v>
      </c>
    </row>
    <row r="3503" spans="1:7" x14ac:dyDescent="0.25">
      <c r="A3503">
        <v>2013</v>
      </c>
      <c r="B3503" t="s">
        <v>6</v>
      </c>
      <c r="C3503" t="s">
        <v>111</v>
      </c>
      <c r="D3503" t="s">
        <v>7</v>
      </c>
      <c r="E3503" t="s">
        <v>8</v>
      </c>
      <c r="F3503">
        <v>0</v>
      </c>
    </row>
    <row r="3504" spans="1:7" x14ac:dyDescent="0.25">
      <c r="A3504">
        <v>2014</v>
      </c>
      <c r="B3504" t="s">
        <v>6</v>
      </c>
      <c r="C3504" t="s">
        <v>7</v>
      </c>
      <c r="D3504" t="s">
        <v>7</v>
      </c>
      <c r="E3504" t="s">
        <v>8</v>
      </c>
      <c r="F3504" s="1">
        <v>549680</v>
      </c>
      <c r="G3504" s="1">
        <f>F3504</f>
        <v>549680</v>
      </c>
    </row>
    <row r="3505" spans="1:7" x14ac:dyDescent="0.25">
      <c r="A3505">
        <v>2014</v>
      </c>
      <c r="B3505" t="s">
        <v>6</v>
      </c>
      <c r="C3505" t="s">
        <v>9</v>
      </c>
      <c r="D3505" t="s">
        <v>7</v>
      </c>
      <c r="E3505" t="s">
        <v>8</v>
      </c>
      <c r="F3505" s="1">
        <v>6114</v>
      </c>
      <c r="G3505" s="1">
        <f>SUM(F3505:F3509)</f>
        <v>31074</v>
      </c>
    </row>
    <row r="3506" spans="1:7" x14ac:dyDescent="0.25">
      <c r="A3506">
        <v>2014</v>
      </c>
      <c r="B3506" t="s">
        <v>6</v>
      </c>
      <c r="C3506" t="s">
        <v>11</v>
      </c>
      <c r="D3506" t="s">
        <v>7</v>
      </c>
      <c r="E3506" t="s">
        <v>8</v>
      </c>
      <c r="F3506" s="1">
        <v>6187</v>
      </c>
    </row>
    <row r="3507" spans="1:7" x14ac:dyDescent="0.25">
      <c r="A3507">
        <v>2014</v>
      </c>
      <c r="B3507" t="s">
        <v>6</v>
      </c>
      <c r="C3507" t="s">
        <v>12</v>
      </c>
      <c r="D3507" t="s">
        <v>7</v>
      </c>
      <c r="E3507" t="s">
        <v>8</v>
      </c>
      <c r="F3507" s="1">
        <v>6296</v>
      </c>
    </row>
    <row r="3508" spans="1:7" x14ac:dyDescent="0.25">
      <c r="A3508">
        <v>2014</v>
      </c>
      <c r="B3508" t="s">
        <v>6</v>
      </c>
      <c r="C3508" t="s">
        <v>13</v>
      </c>
      <c r="D3508" t="s">
        <v>7</v>
      </c>
      <c r="E3508" t="s">
        <v>8</v>
      </c>
      <c r="F3508" s="1">
        <v>6359</v>
      </c>
    </row>
    <row r="3509" spans="1:7" x14ac:dyDescent="0.25">
      <c r="A3509">
        <v>2014</v>
      </c>
      <c r="B3509" t="s">
        <v>6</v>
      </c>
      <c r="C3509" t="s">
        <v>14</v>
      </c>
      <c r="D3509" t="s">
        <v>7</v>
      </c>
      <c r="E3509" t="s">
        <v>8</v>
      </c>
      <c r="F3509" s="1">
        <v>6118</v>
      </c>
    </row>
    <row r="3510" spans="1:7" x14ac:dyDescent="0.25">
      <c r="A3510">
        <v>2014</v>
      </c>
      <c r="B3510" t="s">
        <v>6</v>
      </c>
      <c r="C3510" t="s">
        <v>15</v>
      </c>
      <c r="D3510" t="s">
        <v>7</v>
      </c>
      <c r="E3510" t="s">
        <v>8</v>
      </c>
      <c r="F3510" s="1">
        <v>6085</v>
      </c>
      <c r="G3510" s="1">
        <f>SUM(F3510:F3514)</f>
        <v>30394</v>
      </c>
    </row>
    <row r="3511" spans="1:7" x14ac:dyDescent="0.25">
      <c r="A3511">
        <v>2014</v>
      </c>
      <c r="B3511" t="s">
        <v>6</v>
      </c>
      <c r="C3511" t="s">
        <v>16</v>
      </c>
      <c r="D3511" t="s">
        <v>7</v>
      </c>
      <c r="E3511" t="s">
        <v>8</v>
      </c>
      <c r="F3511" s="1">
        <v>6067</v>
      </c>
    </row>
    <row r="3512" spans="1:7" x14ac:dyDescent="0.25">
      <c r="A3512">
        <v>2014</v>
      </c>
      <c r="B3512" t="s">
        <v>6</v>
      </c>
      <c r="C3512" t="s">
        <v>17</v>
      </c>
      <c r="D3512" t="s">
        <v>7</v>
      </c>
      <c r="E3512" t="s">
        <v>8</v>
      </c>
      <c r="F3512" s="1">
        <v>6184</v>
      </c>
    </row>
    <row r="3513" spans="1:7" x14ac:dyDescent="0.25">
      <c r="A3513">
        <v>2014</v>
      </c>
      <c r="B3513" t="s">
        <v>6</v>
      </c>
      <c r="C3513" t="s">
        <v>18</v>
      </c>
      <c r="D3513" t="s">
        <v>7</v>
      </c>
      <c r="E3513" t="s">
        <v>8</v>
      </c>
      <c r="F3513" s="1">
        <v>6020</v>
      </c>
    </row>
    <row r="3514" spans="1:7" x14ac:dyDescent="0.25">
      <c r="A3514">
        <v>2014</v>
      </c>
      <c r="B3514" t="s">
        <v>6</v>
      </c>
      <c r="C3514" t="s">
        <v>19</v>
      </c>
      <c r="D3514" t="s">
        <v>7</v>
      </c>
      <c r="E3514" t="s">
        <v>8</v>
      </c>
      <c r="F3514" s="1">
        <v>6038</v>
      </c>
    </row>
    <row r="3515" spans="1:7" x14ac:dyDescent="0.25">
      <c r="A3515">
        <v>2014</v>
      </c>
      <c r="B3515" t="s">
        <v>6</v>
      </c>
      <c r="C3515" t="s">
        <v>20</v>
      </c>
      <c r="D3515" t="s">
        <v>7</v>
      </c>
      <c r="E3515" t="s">
        <v>8</v>
      </c>
      <c r="F3515" s="1">
        <v>6034</v>
      </c>
      <c r="G3515" s="1">
        <f>SUM(F3515:F3519)</f>
        <v>31086</v>
      </c>
    </row>
    <row r="3516" spans="1:7" x14ac:dyDescent="0.25">
      <c r="A3516">
        <v>2014</v>
      </c>
      <c r="B3516" t="s">
        <v>6</v>
      </c>
      <c r="C3516" t="s">
        <v>21</v>
      </c>
      <c r="D3516" t="s">
        <v>7</v>
      </c>
      <c r="E3516" t="s">
        <v>8</v>
      </c>
      <c r="F3516" s="1">
        <v>6073</v>
      </c>
    </row>
    <row r="3517" spans="1:7" x14ac:dyDescent="0.25">
      <c r="A3517">
        <v>2014</v>
      </c>
      <c r="B3517" t="s">
        <v>6</v>
      </c>
      <c r="C3517" t="s">
        <v>22</v>
      </c>
      <c r="D3517" t="s">
        <v>7</v>
      </c>
      <c r="E3517" t="s">
        <v>8</v>
      </c>
      <c r="F3517" s="1">
        <v>6166</v>
      </c>
    </row>
    <row r="3518" spans="1:7" x14ac:dyDescent="0.25">
      <c r="A3518">
        <v>2014</v>
      </c>
      <c r="B3518" t="s">
        <v>6</v>
      </c>
      <c r="C3518" t="s">
        <v>23</v>
      </c>
      <c r="D3518" t="s">
        <v>7</v>
      </c>
      <c r="E3518" t="s">
        <v>8</v>
      </c>
      <c r="F3518" s="1">
        <v>6525</v>
      </c>
    </row>
    <row r="3519" spans="1:7" x14ac:dyDescent="0.25">
      <c r="A3519">
        <v>2014</v>
      </c>
      <c r="B3519" t="s">
        <v>6</v>
      </c>
      <c r="C3519" t="s">
        <v>24</v>
      </c>
      <c r="D3519" t="s">
        <v>7</v>
      </c>
      <c r="E3519" t="s">
        <v>8</v>
      </c>
      <c r="F3519" s="1">
        <v>6288</v>
      </c>
    </row>
    <row r="3520" spans="1:7" x14ac:dyDescent="0.25">
      <c r="A3520">
        <v>2014</v>
      </c>
      <c r="B3520" t="s">
        <v>6</v>
      </c>
      <c r="C3520" t="s">
        <v>25</v>
      </c>
      <c r="D3520" t="s">
        <v>7</v>
      </c>
      <c r="E3520" t="s">
        <v>8</v>
      </c>
      <c r="F3520" s="1">
        <v>6327</v>
      </c>
      <c r="G3520" s="1">
        <f>SUM(F3520:F3524)</f>
        <v>32451</v>
      </c>
    </row>
    <row r="3521" spans="1:7" x14ac:dyDescent="0.25">
      <c r="A3521">
        <v>2014</v>
      </c>
      <c r="B3521" t="s">
        <v>6</v>
      </c>
      <c r="C3521" t="s">
        <v>26</v>
      </c>
      <c r="D3521" t="s">
        <v>7</v>
      </c>
      <c r="E3521" t="s">
        <v>8</v>
      </c>
      <c r="F3521" s="1">
        <v>6497</v>
      </c>
    </row>
    <row r="3522" spans="1:7" x14ac:dyDescent="0.25">
      <c r="A3522">
        <v>2014</v>
      </c>
      <c r="B3522" t="s">
        <v>6</v>
      </c>
      <c r="C3522" t="s">
        <v>27</v>
      </c>
      <c r="D3522" t="s">
        <v>7</v>
      </c>
      <c r="E3522" t="s">
        <v>8</v>
      </c>
      <c r="F3522" s="1">
        <v>6639</v>
      </c>
    </row>
    <row r="3523" spans="1:7" x14ac:dyDescent="0.25">
      <c r="A3523">
        <v>2014</v>
      </c>
      <c r="B3523" t="s">
        <v>6</v>
      </c>
      <c r="C3523" t="s">
        <v>28</v>
      </c>
      <c r="D3523" t="s">
        <v>7</v>
      </c>
      <c r="E3523" t="s">
        <v>8</v>
      </c>
      <c r="F3523" s="1">
        <v>6370</v>
      </c>
    </row>
    <row r="3524" spans="1:7" x14ac:dyDescent="0.25">
      <c r="A3524">
        <v>2014</v>
      </c>
      <c r="B3524" t="s">
        <v>6</v>
      </c>
      <c r="C3524" t="s">
        <v>29</v>
      </c>
      <c r="D3524" t="s">
        <v>7</v>
      </c>
      <c r="E3524" t="s">
        <v>8</v>
      </c>
      <c r="F3524" s="1">
        <v>6618</v>
      </c>
    </row>
    <row r="3525" spans="1:7" x14ac:dyDescent="0.25">
      <c r="A3525">
        <v>2014</v>
      </c>
      <c r="B3525" t="s">
        <v>6</v>
      </c>
      <c r="C3525" t="s">
        <v>30</v>
      </c>
      <c r="D3525" t="s">
        <v>7</v>
      </c>
      <c r="E3525" t="s">
        <v>8</v>
      </c>
      <c r="F3525" s="1">
        <v>6542</v>
      </c>
      <c r="G3525" s="1">
        <f>SUM(F3525:F3529)</f>
        <v>33715</v>
      </c>
    </row>
    <row r="3526" spans="1:7" x14ac:dyDescent="0.25">
      <c r="A3526">
        <v>2014</v>
      </c>
      <c r="B3526" t="s">
        <v>6</v>
      </c>
      <c r="C3526" t="s">
        <v>31</v>
      </c>
      <c r="D3526" t="s">
        <v>7</v>
      </c>
      <c r="E3526" t="s">
        <v>8</v>
      </c>
      <c r="F3526" s="1">
        <v>6663</v>
      </c>
    </row>
    <row r="3527" spans="1:7" x14ac:dyDescent="0.25">
      <c r="A3527">
        <v>2014</v>
      </c>
      <c r="B3527" t="s">
        <v>6</v>
      </c>
      <c r="C3527" t="s">
        <v>32</v>
      </c>
      <c r="D3527" t="s">
        <v>7</v>
      </c>
      <c r="E3527" t="s">
        <v>8</v>
      </c>
      <c r="F3527" s="1">
        <v>6634</v>
      </c>
    </row>
    <row r="3528" spans="1:7" x14ac:dyDescent="0.25">
      <c r="A3528">
        <v>2014</v>
      </c>
      <c r="B3528" t="s">
        <v>6</v>
      </c>
      <c r="C3528" t="s">
        <v>33</v>
      </c>
      <c r="D3528" t="s">
        <v>7</v>
      </c>
      <c r="E3528" t="s">
        <v>8</v>
      </c>
      <c r="F3528" s="1">
        <v>6890</v>
      </c>
    </row>
    <row r="3529" spans="1:7" x14ac:dyDescent="0.25">
      <c r="A3529">
        <v>2014</v>
      </c>
      <c r="B3529" t="s">
        <v>6</v>
      </c>
      <c r="C3529" t="s">
        <v>34</v>
      </c>
      <c r="D3529" t="s">
        <v>7</v>
      </c>
      <c r="E3529" t="s">
        <v>8</v>
      </c>
      <c r="F3529" s="1">
        <v>6986</v>
      </c>
    </row>
    <row r="3530" spans="1:7" x14ac:dyDescent="0.25">
      <c r="A3530">
        <v>2014</v>
      </c>
      <c r="B3530" t="s">
        <v>6</v>
      </c>
      <c r="C3530" t="s">
        <v>35</v>
      </c>
      <c r="D3530" t="s">
        <v>7</v>
      </c>
      <c r="E3530" t="s">
        <v>8</v>
      </c>
      <c r="F3530" s="1">
        <v>7525</v>
      </c>
      <c r="G3530" s="1">
        <f>SUM(F3530:F3534)</f>
        <v>38940</v>
      </c>
    </row>
    <row r="3531" spans="1:7" x14ac:dyDescent="0.25">
      <c r="A3531">
        <v>2014</v>
      </c>
      <c r="B3531" t="s">
        <v>6</v>
      </c>
      <c r="C3531" t="s">
        <v>36</v>
      </c>
      <c r="D3531" t="s">
        <v>7</v>
      </c>
      <c r="E3531" t="s">
        <v>8</v>
      </c>
      <c r="F3531" s="1">
        <v>7549</v>
      </c>
    </row>
    <row r="3532" spans="1:7" x14ac:dyDescent="0.25">
      <c r="A3532">
        <v>2014</v>
      </c>
      <c r="B3532" t="s">
        <v>6</v>
      </c>
      <c r="C3532" t="s">
        <v>37</v>
      </c>
      <c r="D3532" t="s">
        <v>7</v>
      </c>
      <c r="E3532" t="s">
        <v>8</v>
      </c>
      <c r="F3532" s="1">
        <v>8033</v>
      </c>
    </row>
    <row r="3533" spans="1:7" x14ac:dyDescent="0.25">
      <c r="A3533">
        <v>2014</v>
      </c>
      <c r="B3533" t="s">
        <v>6</v>
      </c>
      <c r="C3533" t="s">
        <v>38</v>
      </c>
      <c r="D3533" t="s">
        <v>7</v>
      </c>
      <c r="E3533" t="s">
        <v>8</v>
      </c>
      <c r="F3533" s="1">
        <v>7741</v>
      </c>
    </row>
    <row r="3534" spans="1:7" x14ac:dyDescent="0.25">
      <c r="A3534">
        <v>2014</v>
      </c>
      <c r="B3534" t="s">
        <v>6</v>
      </c>
      <c r="C3534" t="s">
        <v>39</v>
      </c>
      <c r="D3534" t="s">
        <v>7</v>
      </c>
      <c r="E3534" t="s">
        <v>8</v>
      </c>
      <c r="F3534" s="1">
        <v>8092</v>
      </c>
    </row>
    <row r="3535" spans="1:7" x14ac:dyDescent="0.25">
      <c r="A3535">
        <v>2014</v>
      </c>
      <c r="B3535" t="s">
        <v>6</v>
      </c>
      <c r="C3535" t="s">
        <v>40</v>
      </c>
      <c r="D3535" t="s">
        <v>7</v>
      </c>
      <c r="E3535" t="s">
        <v>8</v>
      </c>
      <c r="F3535" s="1">
        <v>8157</v>
      </c>
      <c r="G3535" s="1">
        <f>SUM(F3535:F3539)</f>
        <v>42118</v>
      </c>
    </row>
    <row r="3536" spans="1:7" x14ac:dyDescent="0.25">
      <c r="A3536">
        <v>2014</v>
      </c>
      <c r="B3536" t="s">
        <v>6</v>
      </c>
      <c r="C3536" t="s">
        <v>41</v>
      </c>
      <c r="D3536" t="s">
        <v>7</v>
      </c>
      <c r="E3536" t="s">
        <v>8</v>
      </c>
      <c r="F3536" s="1">
        <v>8506</v>
      </c>
    </row>
    <row r="3537" spans="1:7" x14ac:dyDescent="0.25">
      <c r="A3537">
        <v>2014</v>
      </c>
      <c r="B3537" t="s">
        <v>6</v>
      </c>
      <c r="C3537" t="s">
        <v>42</v>
      </c>
      <c r="D3537" t="s">
        <v>7</v>
      </c>
      <c r="E3537" t="s">
        <v>8</v>
      </c>
      <c r="F3537" s="1">
        <v>8591</v>
      </c>
    </row>
    <row r="3538" spans="1:7" x14ac:dyDescent="0.25">
      <c r="A3538">
        <v>2014</v>
      </c>
      <c r="B3538" t="s">
        <v>6</v>
      </c>
      <c r="C3538" t="s">
        <v>43</v>
      </c>
      <c r="D3538" t="s">
        <v>7</v>
      </c>
      <c r="E3538" t="s">
        <v>8</v>
      </c>
      <c r="F3538" s="1">
        <v>8470</v>
      </c>
    </row>
    <row r="3539" spans="1:7" x14ac:dyDescent="0.25">
      <c r="A3539">
        <v>2014</v>
      </c>
      <c r="B3539" t="s">
        <v>6</v>
      </c>
      <c r="C3539" t="s">
        <v>44</v>
      </c>
      <c r="D3539" t="s">
        <v>7</v>
      </c>
      <c r="E3539" t="s">
        <v>8</v>
      </c>
      <c r="F3539" s="1">
        <v>8394</v>
      </c>
    </row>
    <row r="3540" spans="1:7" x14ac:dyDescent="0.25">
      <c r="A3540">
        <v>2014</v>
      </c>
      <c r="B3540" t="s">
        <v>6</v>
      </c>
      <c r="C3540" t="s">
        <v>45</v>
      </c>
      <c r="D3540" t="s">
        <v>7</v>
      </c>
      <c r="E3540" t="s">
        <v>8</v>
      </c>
      <c r="F3540" s="1">
        <v>8526</v>
      </c>
      <c r="G3540" s="1">
        <f>SUM(F3540:F3544)</f>
        <v>41945</v>
      </c>
    </row>
    <row r="3541" spans="1:7" x14ac:dyDescent="0.25">
      <c r="A3541">
        <v>2014</v>
      </c>
      <c r="B3541" t="s">
        <v>6</v>
      </c>
      <c r="C3541" t="s">
        <v>46</v>
      </c>
      <c r="D3541" t="s">
        <v>7</v>
      </c>
      <c r="E3541" t="s">
        <v>8</v>
      </c>
      <c r="F3541" s="1">
        <v>8416</v>
      </c>
    </row>
    <row r="3542" spans="1:7" x14ac:dyDescent="0.25">
      <c r="A3542">
        <v>2014</v>
      </c>
      <c r="B3542" t="s">
        <v>6</v>
      </c>
      <c r="C3542" t="s">
        <v>47</v>
      </c>
      <c r="D3542" t="s">
        <v>7</v>
      </c>
      <c r="E3542" t="s">
        <v>8</v>
      </c>
      <c r="F3542" s="1">
        <v>8354</v>
      </c>
    </row>
    <row r="3543" spans="1:7" x14ac:dyDescent="0.25">
      <c r="A3543">
        <v>2014</v>
      </c>
      <c r="B3543" t="s">
        <v>6</v>
      </c>
      <c r="C3543" t="s">
        <v>48</v>
      </c>
      <c r="D3543" t="s">
        <v>7</v>
      </c>
      <c r="E3543" t="s">
        <v>8</v>
      </c>
      <c r="F3543" s="1">
        <v>8377</v>
      </c>
    </row>
    <row r="3544" spans="1:7" x14ac:dyDescent="0.25">
      <c r="A3544">
        <v>2014</v>
      </c>
      <c r="B3544" t="s">
        <v>6</v>
      </c>
      <c r="C3544" t="s">
        <v>49</v>
      </c>
      <c r="D3544" t="s">
        <v>7</v>
      </c>
      <c r="E3544" t="s">
        <v>8</v>
      </c>
      <c r="F3544" s="1">
        <v>8272</v>
      </c>
    </row>
    <row r="3545" spans="1:7" x14ac:dyDescent="0.25">
      <c r="A3545">
        <v>2014</v>
      </c>
      <c r="B3545" t="s">
        <v>6</v>
      </c>
      <c r="C3545" t="s">
        <v>50</v>
      </c>
      <c r="D3545" t="s">
        <v>7</v>
      </c>
      <c r="E3545" t="s">
        <v>8</v>
      </c>
      <c r="F3545" s="1">
        <v>8253</v>
      </c>
      <c r="G3545" s="1">
        <f>SUM(F3545:F3549)</f>
        <v>43324</v>
      </c>
    </row>
    <row r="3546" spans="1:7" x14ac:dyDescent="0.25">
      <c r="A3546">
        <v>2014</v>
      </c>
      <c r="B3546" t="s">
        <v>6</v>
      </c>
      <c r="C3546" t="s">
        <v>51</v>
      </c>
      <c r="D3546" t="s">
        <v>7</v>
      </c>
      <c r="E3546" t="s">
        <v>8</v>
      </c>
      <c r="F3546" s="1">
        <v>8533</v>
      </c>
    </row>
    <row r="3547" spans="1:7" x14ac:dyDescent="0.25">
      <c r="A3547">
        <v>2014</v>
      </c>
      <c r="B3547" t="s">
        <v>6</v>
      </c>
      <c r="C3547" t="s">
        <v>52</v>
      </c>
      <c r="D3547" t="s">
        <v>7</v>
      </c>
      <c r="E3547" t="s">
        <v>8</v>
      </c>
      <c r="F3547" s="1">
        <v>8924</v>
      </c>
    </row>
    <row r="3548" spans="1:7" x14ac:dyDescent="0.25">
      <c r="A3548">
        <v>2014</v>
      </c>
      <c r="B3548" t="s">
        <v>6</v>
      </c>
      <c r="C3548" t="s">
        <v>53</v>
      </c>
      <c r="D3548" t="s">
        <v>7</v>
      </c>
      <c r="E3548" t="s">
        <v>8</v>
      </c>
      <c r="F3548" s="1">
        <v>8707</v>
      </c>
    </row>
    <row r="3549" spans="1:7" x14ac:dyDescent="0.25">
      <c r="A3549">
        <v>2014</v>
      </c>
      <c r="B3549" t="s">
        <v>6</v>
      </c>
      <c r="C3549" t="s">
        <v>54</v>
      </c>
      <c r="D3549" t="s">
        <v>7</v>
      </c>
      <c r="E3549" t="s">
        <v>8</v>
      </c>
      <c r="F3549" s="1">
        <v>8907</v>
      </c>
    </row>
    <row r="3550" spans="1:7" x14ac:dyDescent="0.25">
      <c r="A3550">
        <v>2014</v>
      </c>
      <c r="B3550" t="s">
        <v>6</v>
      </c>
      <c r="C3550" t="s">
        <v>55</v>
      </c>
      <c r="D3550" t="s">
        <v>7</v>
      </c>
      <c r="E3550" t="s">
        <v>8</v>
      </c>
      <c r="F3550" s="1">
        <v>8962</v>
      </c>
      <c r="G3550" s="1">
        <f>SUM(F3550:F3554)</f>
        <v>44711</v>
      </c>
    </row>
    <row r="3551" spans="1:7" x14ac:dyDescent="0.25">
      <c r="A3551">
        <v>2014</v>
      </c>
      <c r="B3551" t="s">
        <v>6</v>
      </c>
      <c r="C3551" t="s">
        <v>56</v>
      </c>
      <c r="D3551" t="s">
        <v>7</v>
      </c>
      <c r="E3551" t="s">
        <v>8</v>
      </c>
      <c r="F3551" s="1">
        <v>8987</v>
      </c>
    </row>
    <row r="3552" spans="1:7" x14ac:dyDescent="0.25">
      <c r="A3552">
        <v>2014</v>
      </c>
      <c r="B3552" t="s">
        <v>6</v>
      </c>
      <c r="C3552" t="s">
        <v>57</v>
      </c>
      <c r="D3552" t="s">
        <v>7</v>
      </c>
      <c r="E3552" t="s">
        <v>8</v>
      </c>
      <c r="F3552" s="1">
        <v>8937</v>
      </c>
    </row>
    <row r="3553" spans="1:7" x14ac:dyDescent="0.25">
      <c r="A3553">
        <v>2014</v>
      </c>
      <c r="B3553" t="s">
        <v>6</v>
      </c>
      <c r="C3553" t="s">
        <v>58</v>
      </c>
      <c r="D3553" t="s">
        <v>7</v>
      </c>
      <c r="E3553" t="s">
        <v>8</v>
      </c>
      <c r="F3553" s="1">
        <v>8980</v>
      </c>
    </row>
    <row r="3554" spans="1:7" x14ac:dyDescent="0.25">
      <c r="A3554">
        <v>2014</v>
      </c>
      <c r="B3554" t="s">
        <v>6</v>
      </c>
      <c r="C3554" t="s">
        <v>59</v>
      </c>
      <c r="D3554" t="s">
        <v>7</v>
      </c>
      <c r="E3554" t="s">
        <v>8</v>
      </c>
      <c r="F3554" s="1">
        <v>8845</v>
      </c>
    </row>
    <row r="3555" spans="1:7" x14ac:dyDescent="0.25">
      <c r="A3555">
        <v>2014</v>
      </c>
      <c r="B3555" t="s">
        <v>6</v>
      </c>
      <c r="C3555" t="s">
        <v>60</v>
      </c>
      <c r="D3555" t="s">
        <v>7</v>
      </c>
      <c r="E3555" t="s">
        <v>8</v>
      </c>
      <c r="F3555" s="1">
        <v>8714</v>
      </c>
      <c r="G3555" s="1">
        <f>SUM(F3555:F3559)</f>
        <v>40512</v>
      </c>
    </row>
    <row r="3556" spans="1:7" x14ac:dyDescent="0.25">
      <c r="A3556">
        <v>2014</v>
      </c>
      <c r="B3556" t="s">
        <v>6</v>
      </c>
      <c r="C3556" t="s">
        <v>61</v>
      </c>
      <c r="D3556" t="s">
        <v>7</v>
      </c>
      <c r="E3556" t="s">
        <v>8</v>
      </c>
      <c r="F3556" s="1">
        <v>8259</v>
      </c>
    </row>
    <row r="3557" spans="1:7" x14ac:dyDescent="0.25">
      <c r="A3557">
        <v>2014</v>
      </c>
      <c r="B3557" t="s">
        <v>6</v>
      </c>
      <c r="C3557" t="s">
        <v>62</v>
      </c>
      <c r="D3557" t="s">
        <v>7</v>
      </c>
      <c r="E3557" t="s">
        <v>8</v>
      </c>
      <c r="F3557" s="1">
        <v>8159</v>
      </c>
    </row>
    <row r="3558" spans="1:7" x14ac:dyDescent="0.25">
      <c r="A3558">
        <v>2014</v>
      </c>
      <c r="B3558" t="s">
        <v>6</v>
      </c>
      <c r="C3558" t="s">
        <v>63</v>
      </c>
      <c r="D3558" t="s">
        <v>7</v>
      </c>
      <c r="E3558" t="s">
        <v>8</v>
      </c>
      <c r="F3558" s="1">
        <v>7784</v>
      </c>
    </row>
    <row r="3559" spans="1:7" x14ac:dyDescent="0.25">
      <c r="A3559">
        <v>2014</v>
      </c>
      <c r="B3559" t="s">
        <v>6</v>
      </c>
      <c r="C3559" t="s">
        <v>64</v>
      </c>
      <c r="D3559" t="s">
        <v>7</v>
      </c>
      <c r="E3559" t="s">
        <v>8</v>
      </c>
      <c r="F3559" s="1">
        <v>7596</v>
      </c>
    </row>
    <row r="3560" spans="1:7" x14ac:dyDescent="0.25">
      <c r="A3560">
        <v>2014</v>
      </c>
      <c r="B3560" t="s">
        <v>6</v>
      </c>
      <c r="C3560" t="s">
        <v>65</v>
      </c>
      <c r="D3560" t="s">
        <v>7</v>
      </c>
      <c r="E3560" t="s">
        <v>8</v>
      </c>
      <c r="F3560" s="1">
        <v>7326</v>
      </c>
      <c r="G3560" s="1">
        <f>SUM(F3560:F3564)</f>
        <v>34130</v>
      </c>
    </row>
    <row r="3561" spans="1:7" x14ac:dyDescent="0.25">
      <c r="A3561">
        <v>2014</v>
      </c>
      <c r="B3561" t="s">
        <v>6</v>
      </c>
      <c r="C3561" t="s">
        <v>66</v>
      </c>
      <c r="D3561" t="s">
        <v>7</v>
      </c>
      <c r="E3561" t="s">
        <v>8</v>
      </c>
      <c r="F3561" s="1">
        <v>7164</v>
      </c>
    </row>
    <row r="3562" spans="1:7" x14ac:dyDescent="0.25">
      <c r="A3562">
        <v>2014</v>
      </c>
      <c r="B3562" t="s">
        <v>6</v>
      </c>
      <c r="C3562" t="s">
        <v>67</v>
      </c>
      <c r="D3562" t="s">
        <v>7</v>
      </c>
      <c r="E3562" t="s">
        <v>8</v>
      </c>
      <c r="F3562" s="1">
        <v>6813</v>
      </c>
    </row>
    <row r="3563" spans="1:7" x14ac:dyDescent="0.25">
      <c r="A3563">
        <v>2014</v>
      </c>
      <c r="B3563" t="s">
        <v>6</v>
      </c>
      <c r="C3563" t="s">
        <v>68</v>
      </c>
      <c r="D3563" t="s">
        <v>7</v>
      </c>
      <c r="E3563" t="s">
        <v>8</v>
      </c>
      <c r="F3563" s="1">
        <v>6412</v>
      </c>
    </row>
    <row r="3564" spans="1:7" x14ac:dyDescent="0.25">
      <c r="A3564">
        <v>2014</v>
      </c>
      <c r="B3564" t="s">
        <v>6</v>
      </c>
      <c r="C3564" t="s">
        <v>69</v>
      </c>
      <c r="D3564" t="s">
        <v>7</v>
      </c>
      <c r="E3564" t="s">
        <v>8</v>
      </c>
      <c r="F3564" s="1">
        <v>6415</v>
      </c>
    </row>
    <row r="3565" spans="1:7" x14ac:dyDescent="0.25">
      <c r="A3565">
        <v>2014</v>
      </c>
      <c r="B3565" t="s">
        <v>6</v>
      </c>
      <c r="C3565" t="s">
        <v>70</v>
      </c>
      <c r="D3565" t="s">
        <v>7</v>
      </c>
      <c r="E3565" t="s">
        <v>8</v>
      </c>
      <c r="F3565" s="1">
        <v>6099</v>
      </c>
      <c r="G3565" s="1">
        <f>SUM(F3565:F3569)</f>
        <v>27906</v>
      </c>
    </row>
    <row r="3566" spans="1:7" x14ac:dyDescent="0.25">
      <c r="A3566">
        <v>2014</v>
      </c>
      <c r="B3566" t="s">
        <v>6</v>
      </c>
      <c r="C3566" t="s">
        <v>71</v>
      </c>
      <c r="D3566" t="s">
        <v>7</v>
      </c>
      <c r="E3566" t="s">
        <v>8</v>
      </c>
      <c r="F3566" s="1">
        <v>5920</v>
      </c>
    </row>
    <row r="3567" spans="1:7" x14ac:dyDescent="0.25">
      <c r="A3567">
        <v>2014</v>
      </c>
      <c r="B3567" t="s">
        <v>6</v>
      </c>
      <c r="C3567" t="s">
        <v>72</v>
      </c>
      <c r="D3567" t="s">
        <v>7</v>
      </c>
      <c r="E3567" t="s">
        <v>8</v>
      </c>
      <c r="F3567" s="1">
        <v>5286</v>
      </c>
    </row>
    <row r="3568" spans="1:7" x14ac:dyDescent="0.25">
      <c r="A3568">
        <v>2014</v>
      </c>
      <c r="B3568" t="s">
        <v>6</v>
      </c>
      <c r="C3568" t="s">
        <v>73</v>
      </c>
      <c r="D3568" t="s">
        <v>7</v>
      </c>
      <c r="E3568" t="s">
        <v>8</v>
      </c>
      <c r="F3568" s="1">
        <v>5329</v>
      </c>
    </row>
    <row r="3569" spans="1:7" x14ac:dyDescent="0.25">
      <c r="A3569">
        <v>2014</v>
      </c>
      <c r="B3569" t="s">
        <v>6</v>
      </c>
      <c r="C3569" t="s">
        <v>74</v>
      </c>
      <c r="D3569" t="s">
        <v>7</v>
      </c>
      <c r="E3569" t="s">
        <v>8</v>
      </c>
      <c r="F3569" s="1">
        <v>5272</v>
      </c>
    </row>
    <row r="3570" spans="1:7" x14ac:dyDescent="0.25">
      <c r="A3570">
        <v>2014</v>
      </c>
      <c r="B3570" t="s">
        <v>6</v>
      </c>
      <c r="C3570" t="s">
        <v>75</v>
      </c>
      <c r="D3570" t="s">
        <v>7</v>
      </c>
      <c r="E3570" t="s">
        <v>8</v>
      </c>
      <c r="F3570" s="1">
        <v>5134</v>
      </c>
      <c r="G3570" s="1">
        <f>SUM(F3570:F3574)</f>
        <v>22449</v>
      </c>
    </row>
    <row r="3571" spans="1:7" x14ac:dyDescent="0.25">
      <c r="A3571">
        <v>2014</v>
      </c>
      <c r="B3571" t="s">
        <v>6</v>
      </c>
      <c r="C3571" t="s">
        <v>76</v>
      </c>
      <c r="D3571" t="s">
        <v>7</v>
      </c>
      <c r="E3571" t="s">
        <v>8</v>
      </c>
      <c r="F3571" s="1">
        <v>4925</v>
      </c>
    </row>
    <row r="3572" spans="1:7" x14ac:dyDescent="0.25">
      <c r="A3572">
        <v>2014</v>
      </c>
      <c r="B3572" t="s">
        <v>6</v>
      </c>
      <c r="C3572" t="s">
        <v>77</v>
      </c>
      <c r="D3572" t="s">
        <v>7</v>
      </c>
      <c r="E3572" t="s">
        <v>8</v>
      </c>
      <c r="F3572" s="1">
        <v>4521</v>
      </c>
    </row>
    <row r="3573" spans="1:7" x14ac:dyDescent="0.25">
      <c r="A3573">
        <v>2014</v>
      </c>
      <c r="B3573" t="s">
        <v>6</v>
      </c>
      <c r="C3573" t="s">
        <v>78</v>
      </c>
      <c r="D3573" t="s">
        <v>7</v>
      </c>
      <c r="E3573" t="s">
        <v>8</v>
      </c>
      <c r="F3573" s="1">
        <v>3932</v>
      </c>
    </row>
    <row r="3574" spans="1:7" x14ac:dyDescent="0.25">
      <c r="A3574">
        <v>2014</v>
      </c>
      <c r="B3574" t="s">
        <v>6</v>
      </c>
      <c r="C3574" t="s">
        <v>79</v>
      </c>
      <c r="D3574" t="s">
        <v>7</v>
      </c>
      <c r="E3574" t="s">
        <v>8</v>
      </c>
      <c r="F3574" s="1">
        <v>3937</v>
      </c>
    </row>
    <row r="3575" spans="1:7" x14ac:dyDescent="0.25">
      <c r="A3575">
        <v>2014</v>
      </c>
      <c r="B3575" t="s">
        <v>6</v>
      </c>
      <c r="C3575" t="s">
        <v>80</v>
      </c>
      <c r="D3575" t="s">
        <v>7</v>
      </c>
      <c r="E3575" t="s">
        <v>8</v>
      </c>
      <c r="F3575" s="1">
        <v>3969</v>
      </c>
      <c r="G3575" s="1">
        <f>SUM(F3575:F3579)</f>
        <v>18303</v>
      </c>
    </row>
    <row r="3576" spans="1:7" x14ac:dyDescent="0.25">
      <c r="A3576">
        <v>2014</v>
      </c>
      <c r="B3576" t="s">
        <v>6</v>
      </c>
      <c r="C3576" t="s">
        <v>81</v>
      </c>
      <c r="D3576" t="s">
        <v>7</v>
      </c>
      <c r="E3576" t="s">
        <v>8</v>
      </c>
      <c r="F3576" s="1">
        <v>3777</v>
      </c>
    </row>
    <row r="3577" spans="1:7" x14ac:dyDescent="0.25">
      <c r="A3577">
        <v>2014</v>
      </c>
      <c r="B3577" t="s">
        <v>6</v>
      </c>
      <c r="C3577" t="s">
        <v>82</v>
      </c>
      <c r="D3577" t="s">
        <v>7</v>
      </c>
      <c r="E3577" t="s">
        <v>8</v>
      </c>
      <c r="F3577" s="1">
        <v>3446</v>
      </c>
    </row>
    <row r="3578" spans="1:7" x14ac:dyDescent="0.25">
      <c r="A3578">
        <v>2014</v>
      </c>
      <c r="B3578" t="s">
        <v>6</v>
      </c>
      <c r="C3578" t="s">
        <v>83</v>
      </c>
      <c r="D3578" t="s">
        <v>7</v>
      </c>
      <c r="E3578" t="s">
        <v>8</v>
      </c>
      <c r="F3578" s="1">
        <v>3504</v>
      </c>
    </row>
    <row r="3579" spans="1:7" x14ac:dyDescent="0.25">
      <c r="A3579">
        <v>2014</v>
      </c>
      <c r="B3579" t="s">
        <v>6</v>
      </c>
      <c r="C3579" t="s">
        <v>84</v>
      </c>
      <c r="D3579" t="s">
        <v>7</v>
      </c>
      <c r="E3579" t="s">
        <v>8</v>
      </c>
      <c r="F3579" s="1">
        <v>3607</v>
      </c>
    </row>
    <row r="3580" spans="1:7" x14ac:dyDescent="0.25">
      <c r="A3580">
        <v>2014</v>
      </c>
      <c r="B3580" t="s">
        <v>6</v>
      </c>
      <c r="C3580" t="s">
        <v>85</v>
      </c>
      <c r="D3580" t="s">
        <v>7</v>
      </c>
      <c r="E3580" t="s">
        <v>8</v>
      </c>
      <c r="F3580" s="1">
        <v>3332</v>
      </c>
      <c r="G3580" s="1">
        <f>SUM(F3580:F3584)</f>
        <v>14935</v>
      </c>
    </row>
    <row r="3581" spans="1:7" x14ac:dyDescent="0.25">
      <c r="A3581">
        <v>2014</v>
      </c>
      <c r="B3581" t="s">
        <v>6</v>
      </c>
      <c r="C3581" t="s">
        <v>86</v>
      </c>
      <c r="D3581" t="s">
        <v>7</v>
      </c>
      <c r="E3581" t="s">
        <v>8</v>
      </c>
      <c r="F3581" s="1">
        <v>3117</v>
      </c>
    </row>
    <row r="3582" spans="1:7" x14ac:dyDescent="0.25">
      <c r="A3582">
        <v>2014</v>
      </c>
      <c r="B3582" t="s">
        <v>6</v>
      </c>
      <c r="C3582" t="s">
        <v>87</v>
      </c>
      <c r="D3582" t="s">
        <v>7</v>
      </c>
      <c r="E3582" t="s">
        <v>8</v>
      </c>
      <c r="F3582" s="1">
        <v>2978</v>
      </c>
    </row>
    <row r="3583" spans="1:7" x14ac:dyDescent="0.25">
      <c r="A3583">
        <v>2014</v>
      </c>
      <c r="B3583" t="s">
        <v>6</v>
      </c>
      <c r="C3583" t="s">
        <v>88</v>
      </c>
      <c r="D3583" t="s">
        <v>7</v>
      </c>
      <c r="E3583" t="s">
        <v>8</v>
      </c>
      <c r="F3583" s="1">
        <v>2855</v>
      </c>
    </row>
    <row r="3584" spans="1:7" x14ac:dyDescent="0.25">
      <c r="A3584">
        <v>2014</v>
      </c>
      <c r="B3584" t="s">
        <v>6</v>
      </c>
      <c r="C3584" t="s">
        <v>89</v>
      </c>
      <c r="D3584" t="s">
        <v>7</v>
      </c>
      <c r="E3584" t="s">
        <v>8</v>
      </c>
      <c r="F3584" s="1">
        <v>2653</v>
      </c>
    </row>
    <row r="3585" spans="1:7" x14ac:dyDescent="0.25">
      <c r="A3585">
        <v>2014</v>
      </c>
      <c r="B3585" t="s">
        <v>6</v>
      </c>
      <c r="C3585" t="s">
        <v>90</v>
      </c>
      <c r="D3585" t="s">
        <v>7</v>
      </c>
      <c r="E3585" t="s">
        <v>8</v>
      </c>
      <c r="F3585" s="1">
        <v>2610</v>
      </c>
      <c r="G3585" s="1">
        <f>SUM(F3585:F3589)</f>
        <v>12037</v>
      </c>
    </row>
    <row r="3586" spans="1:7" x14ac:dyDescent="0.25">
      <c r="A3586">
        <v>2014</v>
      </c>
      <c r="B3586" t="s">
        <v>6</v>
      </c>
      <c r="C3586" t="s">
        <v>91</v>
      </c>
      <c r="D3586" t="s">
        <v>7</v>
      </c>
      <c r="E3586" t="s">
        <v>8</v>
      </c>
      <c r="F3586" s="1">
        <v>2485</v>
      </c>
    </row>
    <row r="3587" spans="1:7" x14ac:dyDescent="0.25">
      <c r="A3587">
        <v>2014</v>
      </c>
      <c r="B3587" t="s">
        <v>6</v>
      </c>
      <c r="C3587" t="s">
        <v>92</v>
      </c>
      <c r="D3587" t="s">
        <v>7</v>
      </c>
      <c r="E3587" t="s">
        <v>8</v>
      </c>
      <c r="F3587" s="1">
        <v>2476</v>
      </c>
    </row>
    <row r="3588" spans="1:7" x14ac:dyDescent="0.25">
      <c r="A3588">
        <v>2014</v>
      </c>
      <c r="B3588" t="s">
        <v>6</v>
      </c>
      <c r="C3588" t="s">
        <v>93</v>
      </c>
      <c r="D3588" t="s">
        <v>7</v>
      </c>
      <c r="E3588" t="s">
        <v>8</v>
      </c>
      <c r="F3588" s="1">
        <v>2363</v>
      </c>
    </row>
    <row r="3589" spans="1:7" x14ac:dyDescent="0.25">
      <c r="A3589">
        <v>2014</v>
      </c>
      <c r="B3589" t="s">
        <v>6</v>
      </c>
      <c r="C3589" t="s">
        <v>94</v>
      </c>
      <c r="D3589" t="s">
        <v>7</v>
      </c>
      <c r="E3589" t="s">
        <v>8</v>
      </c>
      <c r="F3589" s="1">
        <v>2103</v>
      </c>
    </row>
    <row r="3590" spans="1:7" x14ac:dyDescent="0.25">
      <c r="A3590">
        <v>2014</v>
      </c>
      <c r="B3590" t="s">
        <v>6</v>
      </c>
      <c r="C3590" t="s">
        <v>95</v>
      </c>
      <c r="D3590" t="s">
        <v>7</v>
      </c>
      <c r="E3590" t="s">
        <v>8</v>
      </c>
      <c r="F3590" s="1">
        <v>1846</v>
      </c>
      <c r="G3590" s="1">
        <f>SUM(F3590:F3594)</f>
        <v>6778</v>
      </c>
    </row>
    <row r="3591" spans="1:7" x14ac:dyDescent="0.25">
      <c r="A3591">
        <v>2014</v>
      </c>
      <c r="B3591" t="s">
        <v>6</v>
      </c>
      <c r="C3591" t="s">
        <v>96</v>
      </c>
      <c r="D3591" t="s">
        <v>7</v>
      </c>
      <c r="E3591" t="s">
        <v>8</v>
      </c>
      <c r="F3591" s="1">
        <v>1585</v>
      </c>
    </row>
    <row r="3592" spans="1:7" x14ac:dyDescent="0.25">
      <c r="A3592">
        <v>2014</v>
      </c>
      <c r="B3592" t="s">
        <v>6</v>
      </c>
      <c r="C3592" t="s">
        <v>97</v>
      </c>
      <c r="D3592" t="s">
        <v>7</v>
      </c>
      <c r="E3592" t="s">
        <v>8</v>
      </c>
      <c r="F3592" s="1">
        <v>1343</v>
      </c>
    </row>
    <row r="3593" spans="1:7" x14ac:dyDescent="0.25">
      <c r="A3593">
        <v>2014</v>
      </c>
      <c r="B3593" t="s">
        <v>6</v>
      </c>
      <c r="C3593" t="s">
        <v>98</v>
      </c>
      <c r="D3593" t="s">
        <v>7</v>
      </c>
      <c r="E3593" t="s">
        <v>8</v>
      </c>
      <c r="F3593" s="1">
        <v>1089</v>
      </c>
    </row>
    <row r="3594" spans="1:7" x14ac:dyDescent="0.25">
      <c r="A3594">
        <v>2014</v>
      </c>
      <c r="B3594" t="s">
        <v>6</v>
      </c>
      <c r="C3594" t="s">
        <v>99</v>
      </c>
      <c r="D3594" t="s">
        <v>7</v>
      </c>
      <c r="E3594" t="s">
        <v>8</v>
      </c>
      <c r="F3594">
        <v>915</v>
      </c>
    </row>
    <row r="3595" spans="1:7" x14ac:dyDescent="0.25">
      <c r="A3595">
        <v>2014</v>
      </c>
      <c r="B3595" t="s">
        <v>6</v>
      </c>
      <c r="C3595" t="s">
        <v>100</v>
      </c>
      <c r="D3595" t="s">
        <v>7</v>
      </c>
      <c r="E3595" t="s">
        <v>8</v>
      </c>
      <c r="F3595">
        <v>746</v>
      </c>
      <c r="G3595" s="1">
        <f>SUM(F3595:F3599)</f>
        <v>2393</v>
      </c>
    </row>
    <row r="3596" spans="1:7" x14ac:dyDescent="0.25">
      <c r="A3596">
        <v>2014</v>
      </c>
      <c r="B3596" t="s">
        <v>6</v>
      </c>
      <c r="C3596" t="s">
        <v>101</v>
      </c>
      <c r="D3596" t="s">
        <v>7</v>
      </c>
      <c r="E3596" t="s">
        <v>8</v>
      </c>
      <c r="F3596">
        <v>594</v>
      </c>
    </row>
    <row r="3597" spans="1:7" x14ac:dyDescent="0.25">
      <c r="A3597">
        <v>2014</v>
      </c>
      <c r="B3597" t="s">
        <v>6</v>
      </c>
      <c r="C3597" t="s">
        <v>102</v>
      </c>
      <c r="D3597" t="s">
        <v>7</v>
      </c>
      <c r="E3597" t="s">
        <v>8</v>
      </c>
      <c r="F3597">
        <v>463</v>
      </c>
    </row>
    <row r="3598" spans="1:7" x14ac:dyDescent="0.25">
      <c r="A3598">
        <v>2014</v>
      </c>
      <c r="B3598" t="s">
        <v>6</v>
      </c>
      <c r="C3598" t="s">
        <v>103</v>
      </c>
      <c r="D3598" t="s">
        <v>7</v>
      </c>
      <c r="E3598" t="s">
        <v>8</v>
      </c>
      <c r="F3598">
        <v>377</v>
      </c>
    </row>
    <row r="3599" spans="1:7" x14ac:dyDescent="0.25">
      <c r="A3599">
        <v>2014</v>
      </c>
      <c r="B3599" t="s">
        <v>6</v>
      </c>
      <c r="C3599" t="s">
        <v>104</v>
      </c>
      <c r="D3599" t="s">
        <v>7</v>
      </c>
      <c r="E3599" t="s">
        <v>8</v>
      </c>
      <c r="F3599">
        <v>213</v>
      </c>
    </row>
    <row r="3600" spans="1:7" x14ac:dyDescent="0.25">
      <c r="A3600">
        <v>2014</v>
      </c>
      <c r="B3600" t="s">
        <v>6</v>
      </c>
      <c r="C3600" t="s">
        <v>105</v>
      </c>
      <c r="D3600" t="s">
        <v>7</v>
      </c>
      <c r="E3600" t="s">
        <v>8</v>
      </c>
      <c r="F3600">
        <v>109</v>
      </c>
      <c r="G3600" s="1">
        <f>SUM(F3600:F3605)</f>
        <v>479</v>
      </c>
    </row>
    <row r="3601" spans="1:7" x14ac:dyDescent="0.25">
      <c r="A3601">
        <v>2014</v>
      </c>
      <c r="B3601" t="s">
        <v>6</v>
      </c>
      <c r="C3601" t="s">
        <v>106</v>
      </c>
      <c r="D3601" t="s">
        <v>7</v>
      </c>
      <c r="E3601" t="s">
        <v>8</v>
      </c>
      <c r="F3601">
        <v>107</v>
      </c>
    </row>
    <row r="3602" spans="1:7" x14ac:dyDescent="0.25">
      <c r="A3602">
        <v>2014</v>
      </c>
      <c r="B3602" t="s">
        <v>6</v>
      </c>
      <c r="C3602" t="s">
        <v>107</v>
      </c>
      <c r="D3602" t="s">
        <v>7</v>
      </c>
      <c r="E3602" t="s">
        <v>8</v>
      </c>
      <c r="F3602">
        <v>88</v>
      </c>
    </row>
    <row r="3603" spans="1:7" x14ac:dyDescent="0.25">
      <c r="A3603">
        <v>2014</v>
      </c>
      <c r="B3603" t="s">
        <v>6</v>
      </c>
      <c r="C3603" t="s">
        <v>108</v>
      </c>
      <c r="D3603" t="s">
        <v>7</v>
      </c>
      <c r="E3603" t="s">
        <v>8</v>
      </c>
      <c r="F3603">
        <v>67</v>
      </c>
    </row>
    <row r="3604" spans="1:7" x14ac:dyDescent="0.25">
      <c r="A3604">
        <v>2014</v>
      </c>
      <c r="B3604" t="s">
        <v>6</v>
      </c>
      <c r="C3604" t="s">
        <v>109</v>
      </c>
      <c r="D3604" t="s">
        <v>7</v>
      </c>
      <c r="E3604" t="s">
        <v>8</v>
      </c>
      <c r="F3604">
        <v>46</v>
      </c>
    </row>
    <row r="3605" spans="1:7" x14ac:dyDescent="0.25">
      <c r="A3605">
        <v>2014</v>
      </c>
      <c r="B3605" t="s">
        <v>6</v>
      </c>
      <c r="C3605" t="s">
        <v>110</v>
      </c>
      <c r="D3605" t="s">
        <v>7</v>
      </c>
      <c r="E3605" t="s">
        <v>8</v>
      </c>
      <c r="F3605">
        <v>62</v>
      </c>
    </row>
    <row r="3606" spans="1:7" x14ac:dyDescent="0.25">
      <c r="A3606">
        <v>2014</v>
      </c>
      <c r="B3606" t="s">
        <v>6</v>
      </c>
      <c r="C3606" t="s">
        <v>111</v>
      </c>
      <c r="D3606" t="s">
        <v>7</v>
      </c>
      <c r="E3606" t="s">
        <v>8</v>
      </c>
      <c r="F3606">
        <v>0</v>
      </c>
    </row>
    <row r="3607" spans="1:7" x14ac:dyDescent="0.25">
      <c r="A3607">
        <v>2015</v>
      </c>
      <c r="B3607" t="s">
        <v>6</v>
      </c>
      <c r="C3607" t="s">
        <v>7</v>
      </c>
      <c r="D3607" t="s">
        <v>7</v>
      </c>
      <c r="E3607" t="s">
        <v>8</v>
      </c>
      <c r="F3607" s="1">
        <v>562958</v>
      </c>
      <c r="G3607" s="1">
        <f>F3607</f>
        <v>562958</v>
      </c>
    </row>
    <row r="3608" spans="1:7" x14ac:dyDescent="0.25">
      <c r="A3608">
        <v>2015</v>
      </c>
      <c r="B3608" t="s">
        <v>6</v>
      </c>
      <c r="C3608" t="s">
        <v>9</v>
      </c>
      <c r="D3608" t="s">
        <v>7</v>
      </c>
      <c r="E3608" t="s">
        <v>8</v>
      </c>
      <c r="F3608" s="1">
        <v>6056</v>
      </c>
      <c r="G3608" s="1">
        <f>SUM(F3608:F3612)</f>
        <v>31684</v>
      </c>
    </row>
    <row r="3609" spans="1:7" x14ac:dyDescent="0.25">
      <c r="A3609">
        <v>2015</v>
      </c>
      <c r="B3609" t="s">
        <v>6</v>
      </c>
      <c r="C3609" t="s">
        <v>11</v>
      </c>
      <c r="D3609" t="s">
        <v>7</v>
      </c>
      <c r="E3609" t="s">
        <v>8</v>
      </c>
      <c r="F3609" s="1">
        <v>6380</v>
      </c>
    </row>
    <row r="3610" spans="1:7" x14ac:dyDescent="0.25">
      <c r="A3610">
        <v>2015</v>
      </c>
      <c r="B3610" t="s">
        <v>6</v>
      </c>
      <c r="C3610" t="s">
        <v>12</v>
      </c>
      <c r="D3610" t="s">
        <v>7</v>
      </c>
      <c r="E3610" t="s">
        <v>8</v>
      </c>
      <c r="F3610" s="1">
        <v>6347</v>
      </c>
    </row>
    <row r="3611" spans="1:7" x14ac:dyDescent="0.25">
      <c r="A3611">
        <v>2015</v>
      </c>
      <c r="B3611" t="s">
        <v>6</v>
      </c>
      <c r="C3611" t="s">
        <v>13</v>
      </c>
      <c r="D3611" t="s">
        <v>7</v>
      </c>
      <c r="E3611" t="s">
        <v>8</v>
      </c>
      <c r="F3611" s="1">
        <v>6428</v>
      </c>
    </row>
    <row r="3612" spans="1:7" x14ac:dyDescent="0.25">
      <c r="A3612">
        <v>2015</v>
      </c>
      <c r="B3612" t="s">
        <v>6</v>
      </c>
      <c r="C3612" t="s">
        <v>14</v>
      </c>
      <c r="D3612" t="s">
        <v>7</v>
      </c>
      <c r="E3612" t="s">
        <v>8</v>
      </c>
      <c r="F3612" s="1">
        <v>6473</v>
      </c>
    </row>
    <row r="3613" spans="1:7" x14ac:dyDescent="0.25">
      <c r="A3613">
        <v>2015</v>
      </c>
      <c r="B3613" t="s">
        <v>6</v>
      </c>
      <c r="C3613" t="s">
        <v>15</v>
      </c>
      <c r="D3613" t="s">
        <v>7</v>
      </c>
      <c r="E3613" t="s">
        <v>8</v>
      </c>
      <c r="F3613" s="1">
        <v>6192</v>
      </c>
      <c r="G3613" s="1">
        <f>SUM(F3613:F3617)</f>
        <v>30875</v>
      </c>
    </row>
    <row r="3614" spans="1:7" x14ac:dyDescent="0.25">
      <c r="A3614">
        <v>2015</v>
      </c>
      <c r="B3614" t="s">
        <v>6</v>
      </c>
      <c r="C3614" t="s">
        <v>16</v>
      </c>
      <c r="D3614" t="s">
        <v>7</v>
      </c>
      <c r="E3614" t="s">
        <v>8</v>
      </c>
      <c r="F3614" s="1">
        <v>6179</v>
      </c>
    </row>
    <row r="3615" spans="1:7" x14ac:dyDescent="0.25">
      <c r="A3615">
        <v>2015</v>
      </c>
      <c r="B3615" t="s">
        <v>6</v>
      </c>
      <c r="C3615" t="s">
        <v>17</v>
      </c>
      <c r="D3615" t="s">
        <v>7</v>
      </c>
      <c r="E3615" t="s">
        <v>8</v>
      </c>
      <c r="F3615" s="1">
        <v>6137</v>
      </c>
    </row>
    <row r="3616" spans="1:7" x14ac:dyDescent="0.25">
      <c r="A3616">
        <v>2015</v>
      </c>
      <c r="B3616" t="s">
        <v>6</v>
      </c>
      <c r="C3616" t="s">
        <v>18</v>
      </c>
      <c r="D3616" t="s">
        <v>7</v>
      </c>
      <c r="E3616" t="s">
        <v>8</v>
      </c>
      <c r="F3616" s="1">
        <v>6237</v>
      </c>
    </row>
    <row r="3617" spans="1:7" x14ac:dyDescent="0.25">
      <c r="A3617">
        <v>2015</v>
      </c>
      <c r="B3617" t="s">
        <v>6</v>
      </c>
      <c r="C3617" t="s">
        <v>19</v>
      </c>
      <c r="D3617" t="s">
        <v>7</v>
      </c>
      <c r="E3617" t="s">
        <v>8</v>
      </c>
      <c r="F3617" s="1">
        <v>6130</v>
      </c>
    </row>
    <row r="3618" spans="1:7" x14ac:dyDescent="0.25">
      <c r="A3618">
        <v>2015</v>
      </c>
      <c r="B3618" t="s">
        <v>6</v>
      </c>
      <c r="C3618" t="s">
        <v>20</v>
      </c>
      <c r="D3618" t="s">
        <v>7</v>
      </c>
      <c r="E3618" t="s">
        <v>8</v>
      </c>
      <c r="F3618" s="1">
        <v>6112</v>
      </c>
      <c r="G3618" s="1">
        <f>SUM(F3618:F3622)</f>
        <v>31188</v>
      </c>
    </row>
    <row r="3619" spans="1:7" x14ac:dyDescent="0.25">
      <c r="A3619">
        <v>2015</v>
      </c>
      <c r="B3619" t="s">
        <v>6</v>
      </c>
      <c r="C3619" t="s">
        <v>21</v>
      </c>
      <c r="D3619" t="s">
        <v>7</v>
      </c>
      <c r="E3619" t="s">
        <v>8</v>
      </c>
      <c r="F3619" s="1">
        <v>6083</v>
      </c>
    </row>
    <row r="3620" spans="1:7" x14ac:dyDescent="0.25">
      <c r="A3620">
        <v>2015</v>
      </c>
      <c r="B3620" t="s">
        <v>6</v>
      </c>
      <c r="C3620" t="s">
        <v>22</v>
      </c>
      <c r="D3620" t="s">
        <v>7</v>
      </c>
      <c r="E3620" t="s">
        <v>8</v>
      </c>
      <c r="F3620" s="1">
        <v>6121</v>
      </c>
    </row>
    <row r="3621" spans="1:7" x14ac:dyDescent="0.25">
      <c r="A3621">
        <v>2015</v>
      </c>
      <c r="B3621" t="s">
        <v>6</v>
      </c>
      <c r="C3621" t="s">
        <v>23</v>
      </c>
      <c r="D3621" t="s">
        <v>7</v>
      </c>
      <c r="E3621" t="s">
        <v>8</v>
      </c>
      <c r="F3621" s="1">
        <v>6236</v>
      </c>
    </row>
    <row r="3622" spans="1:7" x14ac:dyDescent="0.25">
      <c r="A3622">
        <v>2015</v>
      </c>
      <c r="B3622" t="s">
        <v>6</v>
      </c>
      <c r="C3622" t="s">
        <v>24</v>
      </c>
      <c r="D3622" t="s">
        <v>7</v>
      </c>
      <c r="E3622" t="s">
        <v>8</v>
      </c>
      <c r="F3622" s="1">
        <v>6636</v>
      </c>
    </row>
    <row r="3623" spans="1:7" x14ac:dyDescent="0.25">
      <c r="A3623">
        <v>2015</v>
      </c>
      <c r="B3623" t="s">
        <v>6</v>
      </c>
      <c r="C3623" t="s">
        <v>25</v>
      </c>
      <c r="D3623" t="s">
        <v>7</v>
      </c>
      <c r="E3623" t="s">
        <v>8</v>
      </c>
      <c r="F3623" s="1">
        <v>6362</v>
      </c>
      <c r="G3623" s="1">
        <f>SUM(F3623:F3627)</f>
        <v>32589</v>
      </c>
    </row>
    <row r="3624" spans="1:7" x14ac:dyDescent="0.25">
      <c r="A3624">
        <v>2015</v>
      </c>
      <c r="B3624" t="s">
        <v>6</v>
      </c>
      <c r="C3624" t="s">
        <v>26</v>
      </c>
      <c r="D3624" t="s">
        <v>7</v>
      </c>
      <c r="E3624" t="s">
        <v>8</v>
      </c>
      <c r="F3624" s="1">
        <v>6403</v>
      </c>
    </row>
    <row r="3625" spans="1:7" x14ac:dyDescent="0.25">
      <c r="A3625">
        <v>2015</v>
      </c>
      <c r="B3625" t="s">
        <v>6</v>
      </c>
      <c r="C3625" t="s">
        <v>27</v>
      </c>
      <c r="D3625" t="s">
        <v>7</v>
      </c>
      <c r="E3625" t="s">
        <v>8</v>
      </c>
      <c r="F3625" s="1">
        <v>6585</v>
      </c>
    </row>
    <row r="3626" spans="1:7" x14ac:dyDescent="0.25">
      <c r="A3626">
        <v>2015</v>
      </c>
      <c r="B3626" t="s">
        <v>6</v>
      </c>
      <c r="C3626" t="s">
        <v>28</v>
      </c>
      <c r="D3626" t="s">
        <v>7</v>
      </c>
      <c r="E3626" t="s">
        <v>8</v>
      </c>
      <c r="F3626" s="1">
        <v>6711</v>
      </c>
    </row>
    <row r="3627" spans="1:7" x14ac:dyDescent="0.25">
      <c r="A3627">
        <v>2015</v>
      </c>
      <c r="B3627" t="s">
        <v>6</v>
      </c>
      <c r="C3627" t="s">
        <v>29</v>
      </c>
      <c r="D3627" t="s">
        <v>7</v>
      </c>
      <c r="E3627" t="s">
        <v>8</v>
      </c>
      <c r="F3627" s="1">
        <v>6528</v>
      </c>
    </row>
    <row r="3628" spans="1:7" x14ac:dyDescent="0.25">
      <c r="A3628">
        <v>2015</v>
      </c>
      <c r="B3628" t="s">
        <v>6</v>
      </c>
      <c r="C3628" t="s">
        <v>30</v>
      </c>
      <c r="D3628" t="s">
        <v>7</v>
      </c>
      <c r="E3628" t="s">
        <v>8</v>
      </c>
      <c r="F3628" s="1">
        <v>6827</v>
      </c>
      <c r="G3628" s="1">
        <f>SUM(F3628:F3632)</f>
        <v>34703</v>
      </c>
    </row>
    <row r="3629" spans="1:7" x14ac:dyDescent="0.25">
      <c r="A3629">
        <v>2015</v>
      </c>
      <c r="B3629" t="s">
        <v>6</v>
      </c>
      <c r="C3629" t="s">
        <v>31</v>
      </c>
      <c r="D3629" t="s">
        <v>7</v>
      </c>
      <c r="E3629" t="s">
        <v>8</v>
      </c>
      <c r="F3629" s="1">
        <v>6818</v>
      </c>
    </row>
    <row r="3630" spans="1:7" x14ac:dyDescent="0.25">
      <c r="A3630">
        <v>2015</v>
      </c>
      <c r="B3630" t="s">
        <v>6</v>
      </c>
      <c r="C3630" t="s">
        <v>32</v>
      </c>
      <c r="D3630" t="s">
        <v>7</v>
      </c>
      <c r="E3630" t="s">
        <v>8</v>
      </c>
      <c r="F3630" s="1">
        <v>6882</v>
      </c>
    </row>
    <row r="3631" spans="1:7" x14ac:dyDescent="0.25">
      <c r="A3631">
        <v>2015</v>
      </c>
      <c r="B3631" t="s">
        <v>6</v>
      </c>
      <c r="C3631" t="s">
        <v>33</v>
      </c>
      <c r="D3631" t="s">
        <v>7</v>
      </c>
      <c r="E3631" t="s">
        <v>8</v>
      </c>
      <c r="F3631" s="1">
        <v>6931</v>
      </c>
    </row>
    <row r="3632" spans="1:7" x14ac:dyDescent="0.25">
      <c r="A3632">
        <v>2015</v>
      </c>
      <c r="B3632" t="s">
        <v>6</v>
      </c>
      <c r="C3632" t="s">
        <v>34</v>
      </c>
      <c r="D3632" t="s">
        <v>7</v>
      </c>
      <c r="E3632" t="s">
        <v>8</v>
      </c>
      <c r="F3632" s="1">
        <v>7245</v>
      </c>
    </row>
    <row r="3633" spans="1:7" x14ac:dyDescent="0.25">
      <c r="A3633">
        <v>2015</v>
      </c>
      <c r="B3633" t="s">
        <v>6</v>
      </c>
      <c r="C3633" t="s">
        <v>35</v>
      </c>
      <c r="D3633" t="s">
        <v>7</v>
      </c>
      <c r="E3633" t="s">
        <v>8</v>
      </c>
      <c r="F3633" s="1">
        <v>7512</v>
      </c>
      <c r="G3633" s="1">
        <f>SUM(F3633:F3637)</f>
        <v>40196</v>
      </c>
    </row>
    <row r="3634" spans="1:7" x14ac:dyDescent="0.25">
      <c r="A3634">
        <v>2015</v>
      </c>
      <c r="B3634" t="s">
        <v>6</v>
      </c>
      <c r="C3634" t="s">
        <v>36</v>
      </c>
      <c r="D3634" t="s">
        <v>7</v>
      </c>
      <c r="E3634" t="s">
        <v>8</v>
      </c>
      <c r="F3634" s="1">
        <v>8042</v>
      </c>
    </row>
    <row r="3635" spans="1:7" x14ac:dyDescent="0.25">
      <c r="A3635">
        <v>2015</v>
      </c>
      <c r="B3635" t="s">
        <v>6</v>
      </c>
      <c r="C3635" t="s">
        <v>37</v>
      </c>
      <c r="D3635" t="s">
        <v>7</v>
      </c>
      <c r="E3635" t="s">
        <v>8</v>
      </c>
      <c r="F3635" s="1">
        <v>8067</v>
      </c>
    </row>
    <row r="3636" spans="1:7" x14ac:dyDescent="0.25">
      <c r="A3636">
        <v>2015</v>
      </c>
      <c r="B3636" t="s">
        <v>6</v>
      </c>
      <c r="C3636" t="s">
        <v>38</v>
      </c>
      <c r="D3636" t="s">
        <v>7</v>
      </c>
      <c r="E3636" t="s">
        <v>8</v>
      </c>
      <c r="F3636" s="1">
        <v>8432</v>
      </c>
    </row>
    <row r="3637" spans="1:7" x14ac:dyDescent="0.25">
      <c r="A3637">
        <v>2015</v>
      </c>
      <c r="B3637" t="s">
        <v>6</v>
      </c>
      <c r="C3637" t="s">
        <v>39</v>
      </c>
      <c r="D3637" t="s">
        <v>7</v>
      </c>
      <c r="E3637" t="s">
        <v>8</v>
      </c>
      <c r="F3637" s="1">
        <v>8143</v>
      </c>
    </row>
    <row r="3638" spans="1:7" x14ac:dyDescent="0.25">
      <c r="A3638">
        <v>2015</v>
      </c>
      <c r="B3638" t="s">
        <v>6</v>
      </c>
      <c r="C3638" t="s">
        <v>40</v>
      </c>
      <c r="D3638" t="s">
        <v>7</v>
      </c>
      <c r="E3638" t="s">
        <v>8</v>
      </c>
      <c r="F3638" s="1">
        <v>8491</v>
      </c>
      <c r="G3638" s="1">
        <f>SUM(F3638:F3642)</f>
        <v>43355</v>
      </c>
    </row>
    <row r="3639" spans="1:7" x14ac:dyDescent="0.25">
      <c r="A3639">
        <v>2015</v>
      </c>
      <c r="B3639" t="s">
        <v>6</v>
      </c>
      <c r="C3639" t="s">
        <v>41</v>
      </c>
      <c r="D3639" t="s">
        <v>7</v>
      </c>
      <c r="E3639" t="s">
        <v>8</v>
      </c>
      <c r="F3639" s="1">
        <v>8467</v>
      </c>
    </row>
    <row r="3640" spans="1:7" x14ac:dyDescent="0.25">
      <c r="A3640">
        <v>2015</v>
      </c>
      <c r="B3640" t="s">
        <v>6</v>
      </c>
      <c r="C3640" t="s">
        <v>42</v>
      </c>
      <c r="D3640" t="s">
        <v>7</v>
      </c>
      <c r="E3640" t="s">
        <v>8</v>
      </c>
      <c r="F3640" s="1">
        <v>8753</v>
      </c>
    </row>
    <row r="3641" spans="1:7" x14ac:dyDescent="0.25">
      <c r="A3641">
        <v>2015</v>
      </c>
      <c r="B3641" t="s">
        <v>6</v>
      </c>
      <c r="C3641" t="s">
        <v>43</v>
      </c>
      <c r="D3641" t="s">
        <v>7</v>
      </c>
      <c r="E3641" t="s">
        <v>8</v>
      </c>
      <c r="F3641" s="1">
        <v>8906</v>
      </c>
    </row>
    <row r="3642" spans="1:7" x14ac:dyDescent="0.25">
      <c r="A3642">
        <v>2015</v>
      </c>
      <c r="B3642" t="s">
        <v>6</v>
      </c>
      <c r="C3642" t="s">
        <v>44</v>
      </c>
      <c r="D3642" t="s">
        <v>7</v>
      </c>
      <c r="E3642" t="s">
        <v>8</v>
      </c>
      <c r="F3642" s="1">
        <v>8738</v>
      </c>
    </row>
    <row r="3643" spans="1:7" x14ac:dyDescent="0.25">
      <c r="A3643">
        <v>2015</v>
      </c>
      <c r="B3643" t="s">
        <v>6</v>
      </c>
      <c r="C3643" t="s">
        <v>45</v>
      </c>
      <c r="D3643" t="s">
        <v>7</v>
      </c>
      <c r="E3643" t="s">
        <v>8</v>
      </c>
      <c r="F3643" s="1">
        <v>8718</v>
      </c>
      <c r="G3643" s="1">
        <f>SUM(F3643:F3647)</f>
        <v>43293</v>
      </c>
    </row>
    <row r="3644" spans="1:7" x14ac:dyDescent="0.25">
      <c r="A3644">
        <v>2015</v>
      </c>
      <c r="B3644" t="s">
        <v>6</v>
      </c>
      <c r="C3644" t="s">
        <v>46</v>
      </c>
      <c r="D3644" t="s">
        <v>7</v>
      </c>
      <c r="E3644" t="s">
        <v>8</v>
      </c>
      <c r="F3644" s="1">
        <v>8794</v>
      </c>
    </row>
    <row r="3645" spans="1:7" x14ac:dyDescent="0.25">
      <c r="A3645">
        <v>2015</v>
      </c>
      <c r="B3645" t="s">
        <v>6</v>
      </c>
      <c r="C3645" t="s">
        <v>47</v>
      </c>
      <c r="D3645" t="s">
        <v>7</v>
      </c>
      <c r="E3645" t="s">
        <v>8</v>
      </c>
      <c r="F3645" s="1">
        <v>8634</v>
      </c>
    </row>
    <row r="3646" spans="1:7" x14ac:dyDescent="0.25">
      <c r="A3646">
        <v>2015</v>
      </c>
      <c r="B3646" t="s">
        <v>6</v>
      </c>
      <c r="C3646" t="s">
        <v>48</v>
      </c>
      <c r="D3646" t="s">
        <v>7</v>
      </c>
      <c r="E3646" t="s">
        <v>8</v>
      </c>
      <c r="F3646" s="1">
        <v>8591</v>
      </c>
    </row>
    <row r="3647" spans="1:7" x14ac:dyDescent="0.25">
      <c r="A3647">
        <v>2015</v>
      </c>
      <c r="B3647" t="s">
        <v>6</v>
      </c>
      <c r="C3647" t="s">
        <v>49</v>
      </c>
      <c r="D3647" t="s">
        <v>7</v>
      </c>
      <c r="E3647" t="s">
        <v>8</v>
      </c>
      <c r="F3647" s="1">
        <v>8556</v>
      </c>
    </row>
    <row r="3648" spans="1:7" x14ac:dyDescent="0.25">
      <c r="A3648">
        <v>2015</v>
      </c>
      <c r="B3648" t="s">
        <v>6</v>
      </c>
      <c r="C3648" t="s">
        <v>50</v>
      </c>
      <c r="D3648" t="s">
        <v>7</v>
      </c>
      <c r="E3648" t="s">
        <v>8</v>
      </c>
      <c r="F3648" s="1">
        <v>8431</v>
      </c>
      <c r="G3648" s="1">
        <f>SUM(F3648:F3652)</f>
        <v>43403</v>
      </c>
    </row>
    <row r="3649" spans="1:7" x14ac:dyDescent="0.25">
      <c r="A3649">
        <v>2015</v>
      </c>
      <c r="B3649" t="s">
        <v>6</v>
      </c>
      <c r="C3649" t="s">
        <v>51</v>
      </c>
      <c r="D3649" t="s">
        <v>7</v>
      </c>
      <c r="E3649" t="s">
        <v>8</v>
      </c>
      <c r="F3649" s="1">
        <v>8378</v>
      </c>
    </row>
    <row r="3650" spans="1:7" x14ac:dyDescent="0.25">
      <c r="A3650">
        <v>2015</v>
      </c>
      <c r="B3650" t="s">
        <v>6</v>
      </c>
      <c r="C3650" t="s">
        <v>52</v>
      </c>
      <c r="D3650" t="s">
        <v>7</v>
      </c>
      <c r="E3650" t="s">
        <v>8</v>
      </c>
      <c r="F3650" s="1">
        <v>8666</v>
      </c>
    </row>
    <row r="3651" spans="1:7" x14ac:dyDescent="0.25">
      <c r="A3651">
        <v>2015</v>
      </c>
      <c r="B3651" t="s">
        <v>6</v>
      </c>
      <c r="C3651" t="s">
        <v>53</v>
      </c>
      <c r="D3651" t="s">
        <v>7</v>
      </c>
      <c r="E3651" t="s">
        <v>8</v>
      </c>
      <c r="F3651" s="1">
        <v>9089</v>
      </c>
    </row>
    <row r="3652" spans="1:7" x14ac:dyDescent="0.25">
      <c r="A3652">
        <v>2015</v>
      </c>
      <c r="B3652" t="s">
        <v>6</v>
      </c>
      <c r="C3652" t="s">
        <v>54</v>
      </c>
      <c r="D3652" t="s">
        <v>7</v>
      </c>
      <c r="E3652" t="s">
        <v>8</v>
      </c>
      <c r="F3652" s="1">
        <v>8839</v>
      </c>
    </row>
    <row r="3653" spans="1:7" x14ac:dyDescent="0.25">
      <c r="A3653">
        <v>2015</v>
      </c>
      <c r="B3653" t="s">
        <v>6</v>
      </c>
      <c r="C3653" t="s">
        <v>55</v>
      </c>
      <c r="D3653" t="s">
        <v>7</v>
      </c>
      <c r="E3653" t="s">
        <v>8</v>
      </c>
      <c r="F3653" s="1">
        <v>9017</v>
      </c>
      <c r="G3653" s="1">
        <f>SUM(F3653:F3657)</f>
        <v>45361</v>
      </c>
    </row>
    <row r="3654" spans="1:7" x14ac:dyDescent="0.25">
      <c r="A3654">
        <v>2015</v>
      </c>
      <c r="B3654" t="s">
        <v>6</v>
      </c>
      <c r="C3654" t="s">
        <v>56</v>
      </c>
      <c r="D3654" t="s">
        <v>7</v>
      </c>
      <c r="E3654" t="s">
        <v>8</v>
      </c>
      <c r="F3654" s="1">
        <v>9094</v>
      </c>
    </row>
    <row r="3655" spans="1:7" x14ac:dyDescent="0.25">
      <c r="A3655">
        <v>2015</v>
      </c>
      <c r="B3655" t="s">
        <v>6</v>
      </c>
      <c r="C3655" t="s">
        <v>57</v>
      </c>
      <c r="D3655" t="s">
        <v>7</v>
      </c>
      <c r="E3655" t="s">
        <v>8</v>
      </c>
      <c r="F3655" s="1">
        <v>9123</v>
      </c>
    </row>
    <row r="3656" spans="1:7" x14ac:dyDescent="0.25">
      <c r="A3656">
        <v>2015</v>
      </c>
      <c r="B3656" t="s">
        <v>6</v>
      </c>
      <c r="C3656" t="s">
        <v>58</v>
      </c>
      <c r="D3656" t="s">
        <v>7</v>
      </c>
      <c r="E3656" t="s">
        <v>8</v>
      </c>
      <c r="F3656" s="1">
        <v>9064</v>
      </c>
    </row>
    <row r="3657" spans="1:7" x14ac:dyDescent="0.25">
      <c r="A3657">
        <v>2015</v>
      </c>
      <c r="B3657" t="s">
        <v>6</v>
      </c>
      <c r="C3657" t="s">
        <v>59</v>
      </c>
      <c r="D3657" t="s">
        <v>7</v>
      </c>
      <c r="E3657" t="s">
        <v>8</v>
      </c>
      <c r="F3657" s="1">
        <v>9063</v>
      </c>
    </row>
    <row r="3658" spans="1:7" x14ac:dyDescent="0.25">
      <c r="A3658">
        <v>2015</v>
      </c>
      <c r="B3658" t="s">
        <v>6</v>
      </c>
      <c r="C3658" t="s">
        <v>60</v>
      </c>
      <c r="D3658" t="s">
        <v>7</v>
      </c>
      <c r="E3658" t="s">
        <v>8</v>
      </c>
      <c r="F3658" s="1">
        <v>8941</v>
      </c>
      <c r="G3658" s="1">
        <f>SUM(F3658:F3662)</f>
        <v>42180</v>
      </c>
    </row>
    <row r="3659" spans="1:7" x14ac:dyDescent="0.25">
      <c r="A3659">
        <v>2015</v>
      </c>
      <c r="B3659" t="s">
        <v>6</v>
      </c>
      <c r="C3659" t="s">
        <v>61</v>
      </c>
      <c r="D3659" t="s">
        <v>7</v>
      </c>
      <c r="E3659" t="s">
        <v>8</v>
      </c>
      <c r="F3659" s="1">
        <v>8798</v>
      </c>
    </row>
    <row r="3660" spans="1:7" x14ac:dyDescent="0.25">
      <c r="A3660">
        <v>2015</v>
      </c>
      <c r="B3660" t="s">
        <v>6</v>
      </c>
      <c r="C3660" t="s">
        <v>62</v>
      </c>
      <c r="D3660" t="s">
        <v>7</v>
      </c>
      <c r="E3660" t="s">
        <v>8</v>
      </c>
      <c r="F3660" s="1">
        <v>8350</v>
      </c>
    </row>
    <row r="3661" spans="1:7" x14ac:dyDescent="0.25">
      <c r="A3661">
        <v>2015</v>
      </c>
      <c r="B3661" t="s">
        <v>6</v>
      </c>
      <c r="C3661" t="s">
        <v>63</v>
      </c>
      <c r="D3661" t="s">
        <v>7</v>
      </c>
      <c r="E3661" t="s">
        <v>8</v>
      </c>
      <c r="F3661" s="1">
        <v>8235</v>
      </c>
    </row>
    <row r="3662" spans="1:7" x14ac:dyDescent="0.25">
      <c r="A3662">
        <v>2015</v>
      </c>
      <c r="B3662" t="s">
        <v>6</v>
      </c>
      <c r="C3662" t="s">
        <v>64</v>
      </c>
      <c r="D3662" t="s">
        <v>7</v>
      </c>
      <c r="E3662" t="s">
        <v>8</v>
      </c>
      <c r="F3662" s="1">
        <v>7856</v>
      </c>
    </row>
    <row r="3663" spans="1:7" x14ac:dyDescent="0.25">
      <c r="A3663">
        <v>2015</v>
      </c>
      <c r="B3663" t="s">
        <v>6</v>
      </c>
      <c r="C3663" t="s">
        <v>65</v>
      </c>
      <c r="D3663" t="s">
        <v>7</v>
      </c>
      <c r="E3663" t="s">
        <v>8</v>
      </c>
      <c r="F3663" s="1">
        <v>7641</v>
      </c>
      <c r="G3663" s="1">
        <f>SUM(F3663:F3667)</f>
        <v>35370</v>
      </c>
    </row>
    <row r="3664" spans="1:7" x14ac:dyDescent="0.25">
      <c r="A3664">
        <v>2015</v>
      </c>
      <c r="B3664" t="s">
        <v>6</v>
      </c>
      <c r="C3664" t="s">
        <v>66</v>
      </c>
      <c r="D3664" t="s">
        <v>7</v>
      </c>
      <c r="E3664" t="s">
        <v>8</v>
      </c>
      <c r="F3664" s="1">
        <v>7357</v>
      </c>
    </row>
    <row r="3665" spans="1:7" x14ac:dyDescent="0.25">
      <c r="A3665">
        <v>2015</v>
      </c>
      <c r="B3665" t="s">
        <v>6</v>
      </c>
      <c r="C3665" t="s">
        <v>67</v>
      </c>
      <c r="D3665" t="s">
        <v>7</v>
      </c>
      <c r="E3665" t="s">
        <v>8</v>
      </c>
      <c r="F3665" s="1">
        <v>7192</v>
      </c>
    </row>
    <row r="3666" spans="1:7" x14ac:dyDescent="0.25">
      <c r="A3666">
        <v>2015</v>
      </c>
      <c r="B3666" t="s">
        <v>6</v>
      </c>
      <c r="C3666" t="s">
        <v>68</v>
      </c>
      <c r="D3666" t="s">
        <v>7</v>
      </c>
      <c r="E3666" t="s">
        <v>8</v>
      </c>
      <c r="F3666" s="1">
        <v>6788</v>
      </c>
    </row>
    <row r="3667" spans="1:7" x14ac:dyDescent="0.25">
      <c r="A3667">
        <v>2015</v>
      </c>
      <c r="B3667" t="s">
        <v>6</v>
      </c>
      <c r="C3667" t="s">
        <v>69</v>
      </c>
      <c r="D3667" t="s">
        <v>7</v>
      </c>
      <c r="E3667" t="s">
        <v>8</v>
      </c>
      <c r="F3667" s="1">
        <v>6392</v>
      </c>
    </row>
    <row r="3668" spans="1:7" x14ac:dyDescent="0.25">
      <c r="A3668">
        <v>2015</v>
      </c>
      <c r="B3668" t="s">
        <v>6</v>
      </c>
      <c r="C3668" t="s">
        <v>70</v>
      </c>
      <c r="D3668" t="s">
        <v>7</v>
      </c>
      <c r="E3668" t="s">
        <v>8</v>
      </c>
      <c r="F3668" s="1">
        <v>6458</v>
      </c>
      <c r="G3668" s="1">
        <f>SUM(F3668:F3672)</f>
        <v>28921</v>
      </c>
    </row>
    <row r="3669" spans="1:7" x14ac:dyDescent="0.25">
      <c r="A3669">
        <v>2015</v>
      </c>
      <c r="B3669" t="s">
        <v>6</v>
      </c>
      <c r="C3669" t="s">
        <v>71</v>
      </c>
      <c r="D3669" t="s">
        <v>7</v>
      </c>
      <c r="E3669" t="s">
        <v>8</v>
      </c>
      <c r="F3669" s="1">
        <v>6062</v>
      </c>
    </row>
    <row r="3670" spans="1:7" x14ac:dyDescent="0.25">
      <c r="A3670">
        <v>2015</v>
      </c>
      <c r="B3670" t="s">
        <v>6</v>
      </c>
      <c r="C3670" t="s">
        <v>72</v>
      </c>
      <c r="D3670" t="s">
        <v>7</v>
      </c>
      <c r="E3670" t="s">
        <v>8</v>
      </c>
      <c r="F3670" s="1">
        <v>5858</v>
      </c>
    </row>
    <row r="3671" spans="1:7" x14ac:dyDescent="0.25">
      <c r="A3671">
        <v>2015</v>
      </c>
      <c r="B3671" t="s">
        <v>6</v>
      </c>
      <c r="C3671" t="s">
        <v>73</v>
      </c>
      <c r="D3671" t="s">
        <v>7</v>
      </c>
      <c r="E3671" t="s">
        <v>8</v>
      </c>
      <c r="F3671" s="1">
        <v>5246</v>
      </c>
    </row>
    <row r="3672" spans="1:7" x14ac:dyDescent="0.25">
      <c r="A3672">
        <v>2015</v>
      </c>
      <c r="B3672" t="s">
        <v>6</v>
      </c>
      <c r="C3672" t="s">
        <v>74</v>
      </c>
      <c r="D3672" t="s">
        <v>7</v>
      </c>
      <c r="E3672" t="s">
        <v>8</v>
      </c>
      <c r="F3672" s="1">
        <v>5297</v>
      </c>
    </row>
    <row r="3673" spans="1:7" x14ac:dyDescent="0.25">
      <c r="A3673">
        <v>2015</v>
      </c>
      <c r="B3673" t="s">
        <v>6</v>
      </c>
      <c r="C3673" t="s">
        <v>75</v>
      </c>
      <c r="D3673" t="s">
        <v>7</v>
      </c>
      <c r="E3673" t="s">
        <v>8</v>
      </c>
      <c r="F3673" s="1">
        <v>5259</v>
      </c>
      <c r="G3673" s="1">
        <f>SUM(F3673:F3677)</f>
        <v>23612</v>
      </c>
    </row>
    <row r="3674" spans="1:7" x14ac:dyDescent="0.25">
      <c r="A3674">
        <v>2015</v>
      </c>
      <c r="B3674" t="s">
        <v>6</v>
      </c>
      <c r="C3674" t="s">
        <v>76</v>
      </c>
      <c r="D3674" t="s">
        <v>7</v>
      </c>
      <c r="E3674" t="s">
        <v>8</v>
      </c>
      <c r="F3674" s="1">
        <v>5079</v>
      </c>
    </row>
    <row r="3675" spans="1:7" x14ac:dyDescent="0.25">
      <c r="A3675">
        <v>2015</v>
      </c>
      <c r="B3675" t="s">
        <v>6</v>
      </c>
      <c r="C3675" t="s">
        <v>77</v>
      </c>
      <c r="D3675" t="s">
        <v>7</v>
      </c>
      <c r="E3675" t="s">
        <v>8</v>
      </c>
      <c r="F3675" s="1">
        <v>4891</v>
      </c>
    </row>
    <row r="3676" spans="1:7" x14ac:dyDescent="0.25">
      <c r="A3676">
        <v>2015</v>
      </c>
      <c r="B3676" t="s">
        <v>6</v>
      </c>
      <c r="C3676" t="s">
        <v>78</v>
      </c>
      <c r="D3676" t="s">
        <v>7</v>
      </c>
      <c r="E3676" t="s">
        <v>8</v>
      </c>
      <c r="F3676" s="1">
        <v>4471</v>
      </c>
    </row>
    <row r="3677" spans="1:7" x14ac:dyDescent="0.25">
      <c r="A3677">
        <v>2015</v>
      </c>
      <c r="B3677" t="s">
        <v>6</v>
      </c>
      <c r="C3677" t="s">
        <v>79</v>
      </c>
      <c r="D3677" t="s">
        <v>7</v>
      </c>
      <c r="E3677" t="s">
        <v>8</v>
      </c>
      <c r="F3677" s="1">
        <v>3912</v>
      </c>
    </row>
    <row r="3678" spans="1:7" x14ac:dyDescent="0.25">
      <c r="A3678">
        <v>2015</v>
      </c>
      <c r="B3678" t="s">
        <v>6</v>
      </c>
      <c r="C3678" t="s">
        <v>80</v>
      </c>
      <c r="D3678" t="s">
        <v>7</v>
      </c>
      <c r="E3678" t="s">
        <v>8</v>
      </c>
      <c r="F3678" s="1">
        <v>3913</v>
      </c>
      <c r="G3678" s="1">
        <f>SUM(F3678:F3682)</f>
        <v>18421</v>
      </c>
    </row>
    <row r="3679" spans="1:7" x14ac:dyDescent="0.25">
      <c r="A3679">
        <v>2015</v>
      </c>
      <c r="B3679" t="s">
        <v>6</v>
      </c>
      <c r="C3679" t="s">
        <v>81</v>
      </c>
      <c r="D3679" t="s">
        <v>7</v>
      </c>
      <c r="E3679" t="s">
        <v>8</v>
      </c>
      <c r="F3679" s="1">
        <v>3931</v>
      </c>
    </row>
    <row r="3680" spans="1:7" x14ac:dyDescent="0.25">
      <c r="A3680">
        <v>2015</v>
      </c>
      <c r="B3680" t="s">
        <v>6</v>
      </c>
      <c r="C3680" t="s">
        <v>82</v>
      </c>
      <c r="D3680" t="s">
        <v>7</v>
      </c>
      <c r="E3680" t="s">
        <v>8</v>
      </c>
      <c r="F3680" s="1">
        <v>3733</v>
      </c>
    </row>
    <row r="3681" spans="1:7" x14ac:dyDescent="0.25">
      <c r="A3681">
        <v>2015</v>
      </c>
      <c r="B3681" t="s">
        <v>6</v>
      </c>
      <c r="C3681" t="s">
        <v>83</v>
      </c>
      <c r="D3681" t="s">
        <v>7</v>
      </c>
      <c r="E3681" t="s">
        <v>8</v>
      </c>
      <c r="F3681" s="1">
        <v>3396</v>
      </c>
    </row>
    <row r="3682" spans="1:7" x14ac:dyDescent="0.25">
      <c r="A3682">
        <v>2015</v>
      </c>
      <c r="B3682" t="s">
        <v>6</v>
      </c>
      <c r="C3682" t="s">
        <v>84</v>
      </c>
      <c r="D3682" t="s">
        <v>7</v>
      </c>
      <c r="E3682" t="s">
        <v>8</v>
      </c>
      <c r="F3682" s="1">
        <v>3448</v>
      </c>
    </row>
    <row r="3683" spans="1:7" x14ac:dyDescent="0.25">
      <c r="A3683">
        <v>2015</v>
      </c>
      <c r="B3683" t="s">
        <v>6</v>
      </c>
      <c r="C3683" t="s">
        <v>85</v>
      </c>
      <c r="D3683" t="s">
        <v>7</v>
      </c>
      <c r="E3683" t="s">
        <v>8</v>
      </c>
      <c r="F3683" s="1">
        <v>3534</v>
      </c>
      <c r="G3683" s="1">
        <f>SUM(F3683:F3687)</f>
        <v>15513</v>
      </c>
    </row>
    <row r="3684" spans="1:7" x14ac:dyDescent="0.25">
      <c r="A3684">
        <v>2015</v>
      </c>
      <c r="B3684" t="s">
        <v>6</v>
      </c>
      <c r="C3684" t="s">
        <v>86</v>
      </c>
      <c r="D3684" t="s">
        <v>7</v>
      </c>
      <c r="E3684" t="s">
        <v>8</v>
      </c>
      <c r="F3684" s="1">
        <v>3246</v>
      </c>
    </row>
    <row r="3685" spans="1:7" x14ac:dyDescent="0.25">
      <c r="A3685">
        <v>2015</v>
      </c>
      <c r="B3685" t="s">
        <v>6</v>
      </c>
      <c r="C3685" t="s">
        <v>87</v>
      </c>
      <c r="D3685" t="s">
        <v>7</v>
      </c>
      <c r="E3685" t="s">
        <v>8</v>
      </c>
      <c r="F3685" s="1">
        <v>3045</v>
      </c>
    </row>
    <row r="3686" spans="1:7" x14ac:dyDescent="0.25">
      <c r="A3686">
        <v>2015</v>
      </c>
      <c r="B3686" t="s">
        <v>6</v>
      </c>
      <c r="C3686" t="s">
        <v>88</v>
      </c>
      <c r="D3686" t="s">
        <v>7</v>
      </c>
      <c r="E3686" t="s">
        <v>8</v>
      </c>
      <c r="F3686" s="1">
        <v>2912</v>
      </c>
    </row>
    <row r="3687" spans="1:7" x14ac:dyDescent="0.25">
      <c r="A3687">
        <v>2015</v>
      </c>
      <c r="B3687" t="s">
        <v>6</v>
      </c>
      <c r="C3687" t="s">
        <v>89</v>
      </c>
      <c r="D3687" t="s">
        <v>7</v>
      </c>
      <c r="E3687" t="s">
        <v>8</v>
      </c>
      <c r="F3687" s="1">
        <v>2776</v>
      </c>
    </row>
    <row r="3688" spans="1:7" x14ac:dyDescent="0.25">
      <c r="A3688">
        <v>2015</v>
      </c>
      <c r="B3688" t="s">
        <v>6</v>
      </c>
      <c r="C3688" t="s">
        <v>90</v>
      </c>
      <c r="D3688" t="s">
        <v>7</v>
      </c>
      <c r="E3688" t="s">
        <v>8</v>
      </c>
      <c r="F3688" s="1">
        <v>2554</v>
      </c>
      <c r="G3688" s="1">
        <f>SUM(F3688:F3692)</f>
        <v>11991</v>
      </c>
    </row>
    <row r="3689" spans="1:7" x14ac:dyDescent="0.25">
      <c r="A3689">
        <v>2015</v>
      </c>
      <c r="B3689" t="s">
        <v>6</v>
      </c>
      <c r="C3689" t="s">
        <v>91</v>
      </c>
      <c r="D3689" t="s">
        <v>7</v>
      </c>
      <c r="E3689" t="s">
        <v>8</v>
      </c>
      <c r="F3689" s="1">
        <v>2495</v>
      </c>
    </row>
    <row r="3690" spans="1:7" x14ac:dyDescent="0.25">
      <c r="A3690">
        <v>2015</v>
      </c>
      <c r="B3690" t="s">
        <v>6</v>
      </c>
      <c r="C3690" t="s">
        <v>92</v>
      </c>
      <c r="D3690" t="s">
        <v>7</v>
      </c>
      <c r="E3690" t="s">
        <v>8</v>
      </c>
      <c r="F3690" s="1">
        <v>2362</v>
      </c>
    </row>
    <row r="3691" spans="1:7" x14ac:dyDescent="0.25">
      <c r="A3691">
        <v>2015</v>
      </c>
      <c r="B3691" t="s">
        <v>6</v>
      </c>
      <c r="C3691" t="s">
        <v>93</v>
      </c>
      <c r="D3691" t="s">
        <v>7</v>
      </c>
      <c r="E3691" t="s">
        <v>8</v>
      </c>
      <c r="F3691" s="1">
        <v>2352</v>
      </c>
    </row>
    <row r="3692" spans="1:7" x14ac:dyDescent="0.25">
      <c r="A3692">
        <v>2015</v>
      </c>
      <c r="B3692" t="s">
        <v>6</v>
      </c>
      <c r="C3692" t="s">
        <v>94</v>
      </c>
      <c r="D3692" t="s">
        <v>7</v>
      </c>
      <c r="E3692" t="s">
        <v>8</v>
      </c>
      <c r="F3692" s="1">
        <v>2228</v>
      </c>
    </row>
    <row r="3693" spans="1:7" x14ac:dyDescent="0.25">
      <c r="A3693">
        <v>2015</v>
      </c>
      <c r="B3693" t="s">
        <v>6</v>
      </c>
      <c r="C3693" t="s">
        <v>95</v>
      </c>
      <c r="D3693" t="s">
        <v>7</v>
      </c>
      <c r="E3693" t="s">
        <v>8</v>
      </c>
      <c r="F3693" s="1">
        <v>1965</v>
      </c>
      <c r="G3693" s="1">
        <f>SUM(F3693:F3697)</f>
        <v>7231</v>
      </c>
    </row>
    <row r="3694" spans="1:7" x14ac:dyDescent="0.25">
      <c r="A3694">
        <v>2015</v>
      </c>
      <c r="B3694" t="s">
        <v>6</v>
      </c>
      <c r="C3694" t="s">
        <v>96</v>
      </c>
      <c r="D3694" t="s">
        <v>7</v>
      </c>
      <c r="E3694" t="s">
        <v>8</v>
      </c>
      <c r="F3694" s="1">
        <v>1691</v>
      </c>
    </row>
    <row r="3695" spans="1:7" x14ac:dyDescent="0.25">
      <c r="A3695">
        <v>2015</v>
      </c>
      <c r="B3695" t="s">
        <v>6</v>
      </c>
      <c r="C3695" t="s">
        <v>97</v>
      </c>
      <c r="D3695" t="s">
        <v>7</v>
      </c>
      <c r="E3695" t="s">
        <v>8</v>
      </c>
      <c r="F3695" s="1">
        <v>1420</v>
      </c>
    </row>
    <row r="3696" spans="1:7" x14ac:dyDescent="0.25">
      <c r="A3696">
        <v>2015</v>
      </c>
      <c r="B3696" t="s">
        <v>6</v>
      </c>
      <c r="C3696" t="s">
        <v>98</v>
      </c>
      <c r="D3696" t="s">
        <v>7</v>
      </c>
      <c r="E3696" t="s">
        <v>8</v>
      </c>
      <c r="F3696" s="1">
        <v>1196</v>
      </c>
    </row>
    <row r="3697" spans="1:7" x14ac:dyDescent="0.25">
      <c r="A3697">
        <v>2015</v>
      </c>
      <c r="B3697" t="s">
        <v>6</v>
      </c>
      <c r="C3697" t="s">
        <v>99</v>
      </c>
      <c r="D3697" t="s">
        <v>7</v>
      </c>
      <c r="E3697" t="s">
        <v>8</v>
      </c>
      <c r="F3697">
        <v>959</v>
      </c>
    </row>
    <row r="3698" spans="1:7" x14ac:dyDescent="0.25">
      <c r="A3698">
        <v>2015</v>
      </c>
      <c r="B3698" t="s">
        <v>6</v>
      </c>
      <c r="C3698" t="s">
        <v>100</v>
      </c>
      <c r="D3698" t="s">
        <v>7</v>
      </c>
      <c r="E3698" t="s">
        <v>8</v>
      </c>
      <c r="F3698">
        <v>779</v>
      </c>
      <c r="G3698" s="1">
        <f>SUM(F3698:F3702)</f>
        <v>2585</v>
      </c>
    </row>
    <row r="3699" spans="1:7" x14ac:dyDescent="0.25">
      <c r="A3699">
        <v>2015</v>
      </c>
      <c r="B3699" t="s">
        <v>6</v>
      </c>
      <c r="C3699" t="s">
        <v>101</v>
      </c>
      <c r="D3699" t="s">
        <v>7</v>
      </c>
      <c r="E3699" t="s">
        <v>8</v>
      </c>
      <c r="F3699">
        <v>625</v>
      </c>
    </row>
    <row r="3700" spans="1:7" x14ac:dyDescent="0.25">
      <c r="A3700">
        <v>2015</v>
      </c>
      <c r="B3700" t="s">
        <v>6</v>
      </c>
      <c r="C3700" t="s">
        <v>102</v>
      </c>
      <c r="D3700" t="s">
        <v>7</v>
      </c>
      <c r="E3700" t="s">
        <v>8</v>
      </c>
      <c r="F3700">
        <v>493</v>
      </c>
    </row>
    <row r="3701" spans="1:7" x14ac:dyDescent="0.25">
      <c r="A3701">
        <v>2015</v>
      </c>
      <c r="B3701" t="s">
        <v>6</v>
      </c>
      <c r="C3701" t="s">
        <v>103</v>
      </c>
      <c r="D3701" t="s">
        <v>7</v>
      </c>
      <c r="E3701" t="s">
        <v>8</v>
      </c>
      <c r="F3701">
        <v>368</v>
      </c>
    </row>
    <row r="3702" spans="1:7" x14ac:dyDescent="0.25">
      <c r="A3702">
        <v>2015</v>
      </c>
      <c r="B3702" t="s">
        <v>6</v>
      </c>
      <c r="C3702" t="s">
        <v>104</v>
      </c>
      <c r="D3702" t="s">
        <v>7</v>
      </c>
      <c r="E3702" t="s">
        <v>8</v>
      </c>
      <c r="F3702">
        <v>320</v>
      </c>
    </row>
    <row r="3703" spans="1:7" x14ac:dyDescent="0.25">
      <c r="A3703">
        <v>2015</v>
      </c>
      <c r="B3703" t="s">
        <v>6</v>
      </c>
      <c r="C3703" t="s">
        <v>105</v>
      </c>
      <c r="D3703" t="s">
        <v>7</v>
      </c>
      <c r="E3703" t="s">
        <v>8</v>
      </c>
      <c r="F3703">
        <v>156</v>
      </c>
      <c r="G3703" s="1">
        <f>SUM(F3703:F3708)</f>
        <v>487</v>
      </c>
    </row>
    <row r="3704" spans="1:7" x14ac:dyDescent="0.25">
      <c r="A3704">
        <v>2015</v>
      </c>
      <c r="B3704" t="s">
        <v>6</v>
      </c>
      <c r="C3704" t="s">
        <v>106</v>
      </c>
      <c r="D3704" t="s">
        <v>7</v>
      </c>
      <c r="E3704" t="s">
        <v>8</v>
      </c>
      <c r="F3704">
        <v>75</v>
      </c>
    </row>
    <row r="3705" spans="1:7" x14ac:dyDescent="0.25">
      <c r="A3705">
        <v>2015</v>
      </c>
      <c r="B3705" t="s">
        <v>6</v>
      </c>
      <c r="C3705" t="s">
        <v>107</v>
      </c>
      <c r="D3705" t="s">
        <v>7</v>
      </c>
      <c r="E3705" t="s">
        <v>8</v>
      </c>
      <c r="F3705">
        <v>72</v>
      </c>
    </row>
    <row r="3706" spans="1:7" x14ac:dyDescent="0.25">
      <c r="A3706">
        <v>2015</v>
      </c>
      <c r="B3706" t="s">
        <v>6</v>
      </c>
      <c r="C3706" t="s">
        <v>108</v>
      </c>
      <c r="D3706" t="s">
        <v>7</v>
      </c>
      <c r="E3706" t="s">
        <v>8</v>
      </c>
      <c r="F3706">
        <v>62</v>
      </c>
    </row>
    <row r="3707" spans="1:7" x14ac:dyDescent="0.25">
      <c r="A3707">
        <v>2015</v>
      </c>
      <c r="B3707" t="s">
        <v>6</v>
      </c>
      <c r="C3707" t="s">
        <v>109</v>
      </c>
      <c r="D3707" t="s">
        <v>7</v>
      </c>
      <c r="E3707" t="s">
        <v>8</v>
      </c>
      <c r="F3707">
        <v>55</v>
      </c>
    </row>
    <row r="3708" spans="1:7" x14ac:dyDescent="0.25">
      <c r="A3708">
        <v>2015</v>
      </c>
      <c r="B3708" t="s">
        <v>6</v>
      </c>
      <c r="C3708" t="s">
        <v>110</v>
      </c>
      <c r="D3708" t="s">
        <v>7</v>
      </c>
      <c r="E3708" t="s">
        <v>8</v>
      </c>
      <c r="F3708">
        <v>67</v>
      </c>
    </row>
    <row r="3709" spans="1:7" x14ac:dyDescent="0.25">
      <c r="A3709">
        <v>2015</v>
      </c>
      <c r="B3709" t="s">
        <v>6</v>
      </c>
      <c r="C3709" t="s">
        <v>111</v>
      </c>
      <c r="D3709" t="s">
        <v>7</v>
      </c>
      <c r="E3709" t="s">
        <v>8</v>
      </c>
      <c r="F3709">
        <v>0</v>
      </c>
    </row>
    <row r="3710" spans="1:7" x14ac:dyDescent="0.25">
      <c r="A3710">
        <v>2016</v>
      </c>
      <c r="B3710" t="s">
        <v>6</v>
      </c>
      <c r="C3710" t="s">
        <v>7</v>
      </c>
      <c r="D3710" t="s">
        <v>7</v>
      </c>
      <c r="E3710" t="s">
        <v>8</v>
      </c>
      <c r="F3710" s="1">
        <v>576249</v>
      </c>
      <c r="G3710" s="1">
        <f>F3710</f>
        <v>576249</v>
      </c>
    </row>
    <row r="3711" spans="1:7" x14ac:dyDescent="0.25">
      <c r="A3711">
        <v>2016</v>
      </c>
      <c r="B3711" t="s">
        <v>6</v>
      </c>
      <c r="C3711" t="s">
        <v>9</v>
      </c>
      <c r="D3711" t="s">
        <v>7</v>
      </c>
      <c r="E3711" t="s">
        <v>8</v>
      </c>
      <c r="F3711" s="1">
        <v>6100</v>
      </c>
      <c r="G3711" s="1">
        <f>SUM(F3711:F3715)</f>
        <v>32026</v>
      </c>
    </row>
    <row r="3712" spans="1:7" x14ac:dyDescent="0.25">
      <c r="A3712">
        <v>2016</v>
      </c>
      <c r="B3712" t="s">
        <v>6</v>
      </c>
      <c r="C3712" t="s">
        <v>11</v>
      </c>
      <c r="D3712" t="s">
        <v>7</v>
      </c>
      <c r="E3712" t="s">
        <v>8</v>
      </c>
      <c r="F3712" s="1">
        <v>6342</v>
      </c>
    </row>
    <row r="3713" spans="1:7" x14ac:dyDescent="0.25">
      <c r="A3713">
        <v>2016</v>
      </c>
      <c r="B3713" t="s">
        <v>6</v>
      </c>
      <c r="C3713" t="s">
        <v>12</v>
      </c>
      <c r="D3713" t="s">
        <v>7</v>
      </c>
      <c r="E3713" t="s">
        <v>8</v>
      </c>
      <c r="F3713" s="1">
        <v>6558</v>
      </c>
    </row>
    <row r="3714" spans="1:7" x14ac:dyDescent="0.25">
      <c r="A3714">
        <v>2016</v>
      </c>
      <c r="B3714" t="s">
        <v>6</v>
      </c>
      <c r="C3714" t="s">
        <v>13</v>
      </c>
      <c r="D3714" t="s">
        <v>7</v>
      </c>
      <c r="E3714" t="s">
        <v>8</v>
      </c>
      <c r="F3714" s="1">
        <v>6490</v>
      </c>
    </row>
    <row r="3715" spans="1:7" x14ac:dyDescent="0.25">
      <c r="A3715">
        <v>2016</v>
      </c>
      <c r="B3715" t="s">
        <v>6</v>
      </c>
      <c r="C3715" t="s">
        <v>14</v>
      </c>
      <c r="D3715" t="s">
        <v>7</v>
      </c>
      <c r="E3715" t="s">
        <v>8</v>
      </c>
      <c r="F3715" s="1">
        <v>6536</v>
      </c>
    </row>
    <row r="3716" spans="1:7" x14ac:dyDescent="0.25">
      <c r="A3716">
        <v>2016</v>
      </c>
      <c r="B3716" t="s">
        <v>6</v>
      </c>
      <c r="C3716" t="s">
        <v>15</v>
      </c>
      <c r="D3716" t="s">
        <v>7</v>
      </c>
      <c r="E3716" t="s">
        <v>8</v>
      </c>
      <c r="F3716" s="1">
        <v>6606</v>
      </c>
      <c r="G3716" s="1">
        <f>SUM(F3716:F3720)</f>
        <v>31802</v>
      </c>
    </row>
    <row r="3717" spans="1:7" x14ac:dyDescent="0.25">
      <c r="A3717">
        <v>2016</v>
      </c>
      <c r="B3717" t="s">
        <v>6</v>
      </c>
      <c r="C3717" t="s">
        <v>16</v>
      </c>
      <c r="D3717" t="s">
        <v>7</v>
      </c>
      <c r="E3717" t="s">
        <v>8</v>
      </c>
      <c r="F3717" s="1">
        <v>6301</v>
      </c>
    </row>
    <row r="3718" spans="1:7" x14ac:dyDescent="0.25">
      <c r="A3718">
        <v>2016</v>
      </c>
      <c r="B3718" t="s">
        <v>6</v>
      </c>
      <c r="C3718" t="s">
        <v>17</v>
      </c>
      <c r="D3718" t="s">
        <v>7</v>
      </c>
      <c r="E3718" t="s">
        <v>8</v>
      </c>
      <c r="F3718" s="1">
        <v>6296</v>
      </c>
    </row>
    <row r="3719" spans="1:7" x14ac:dyDescent="0.25">
      <c r="A3719">
        <v>2016</v>
      </c>
      <c r="B3719" t="s">
        <v>6</v>
      </c>
      <c r="C3719" t="s">
        <v>18</v>
      </c>
      <c r="D3719" t="s">
        <v>7</v>
      </c>
      <c r="E3719" t="s">
        <v>8</v>
      </c>
      <c r="F3719" s="1">
        <v>6275</v>
      </c>
    </row>
    <row r="3720" spans="1:7" x14ac:dyDescent="0.25">
      <c r="A3720">
        <v>2016</v>
      </c>
      <c r="B3720" t="s">
        <v>6</v>
      </c>
      <c r="C3720" t="s">
        <v>19</v>
      </c>
      <c r="D3720" t="s">
        <v>7</v>
      </c>
      <c r="E3720" t="s">
        <v>8</v>
      </c>
      <c r="F3720" s="1">
        <v>6324</v>
      </c>
    </row>
    <row r="3721" spans="1:7" x14ac:dyDescent="0.25">
      <c r="A3721">
        <v>2016</v>
      </c>
      <c r="B3721" t="s">
        <v>6</v>
      </c>
      <c r="C3721" t="s">
        <v>20</v>
      </c>
      <c r="D3721" t="s">
        <v>7</v>
      </c>
      <c r="E3721" t="s">
        <v>8</v>
      </c>
      <c r="F3721" s="1">
        <v>6234</v>
      </c>
      <c r="G3721" s="1">
        <f>SUM(F3721:F3725)</f>
        <v>31063</v>
      </c>
    </row>
    <row r="3722" spans="1:7" x14ac:dyDescent="0.25">
      <c r="A3722">
        <v>2016</v>
      </c>
      <c r="B3722" t="s">
        <v>6</v>
      </c>
      <c r="C3722" t="s">
        <v>21</v>
      </c>
      <c r="D3722" t="s">
        <v>7</v>
      </c>
      <c r="E3722" t="s">
        <v>8</v>
      </c>
      <c r="F3722" s="1">
        <v>6170</v>
      </c>
    </row>
    <row r="3723" spans="1:7" x14ac:dyDescent="0.25">
      <c r="A3723">
        <v>2016</v>
      </c>
      <c r="B3723" t="s">
        <v>6</v>
      </c>
      <c r="C3723" t="s">
        <v>22</v>
      </c>
      <c r="D3723" t="s">
        <v>7</v>
      </c>
      <c r="E3723" t="s">
        <v>8</v>
      </c>
      <c r="F3723" s="1">
        <v>6191</v>
      </c>
    </row>
    <row r="3724" spans="1:7" x14ac:dyDescent="0.25">
      <c r="A3724">
        <v>2016</v>
      </c>
      <c r="B3724" t="s">
        <v>6</v>
      </c>
      <c r="C3724" t="s">
        <v>23</v>
      </c>
      <c r="D3724" t="s">
        <v>7</v>
      </c>
      <c r="E3724" t="s">
        <v>8</v>
      </c>
      <c r="F3724" s="1">
        <v>6171</v>
      </c>
    </row>
    <row r="3725" spans="1:7" x14ac:dyDescent="0.25">
      <c r="A3725">
        <v>2016</v>
      </c>
      <c r="B3725" t="s">
        <v>6</v>
      </c>
      <c r="C3725" t="s">
        <v>24</v>
      </c>
      <c r="D3725" t="s">
        <v>7</v>
      </c>
      <c r="E3725" t="s">
        <v>8</v>
      </c>
      <c r="F3725" s="1">
        <v>6297</v>
      </c>
    </row>
    <row r="3726" spans="1:7" x14ac:dyDescent="0.25">
      <c r="A3726">
        <v>2016</v>
      </c>
      <c r="B3726" t="s">
        <v>6</v>
      </c>
      <c r="C3726" t="s">
        <v>25</v>
      </c>
      <c r="D3726" t="s">
        <v>7</v>
      </c>
      <c r="E3726" t="s">
        <v>8</v>
      </c>
      <c r="F3726" s="1">
        <v>6711</v>
      </c>
      <c r="G3726" s="1">
        <f>SUM(F3726:F3730)</f>
        <v>33186</v>
      </c>
    </row>
    <row r="3727" spans="1:7" x14ac:dyDescent="0.25">
      <c r="A3727">
        <v>2016</v>
      </c>
      <c r="B3727" t="s">
        <v>6</v>
      </c>
      <c r="C3727" t="s">
        <v>26</v>
      </c>
      <c r="D3727" t="s">
        <v>7</v>
      </c>
      <c r="E3727" t="s">
        <v>8</v>
      </c>
      <c r="F3727" s="1">
        <v>6445</v>
      </c>
    </row>
    <row r="3728" spans="1:7" x14ac:dyDescent="0.25">
      <c r="A3728">
        <v>2016</v>
      </c>
      <c r="B3728" t="s">
        <v>6</v>
      </c>
      <c r="C3728" t="s">
        <v>27</v>
      </c>
      <c r="D3728" t="s">
        <v>7</v>
      </c>
      <c r="E3728" t="s">
        <v>8</v>
      </c>
      <c r="F3728" s="1">
        <v>6491</v>
      </c>
    </row>
    <row r="3729" spans="1:7" x14ac:dyDescent="0.25">
      <c r="A3729">
        <v>2016</v>
      </c>
      <c r="B3729" t="s">
        <v>6</v>
      </c>
      <c r="C3729" t="s">
        <v>28</v>
      </c>
      <c r="D3729" t="s">
        <v>7</v>
      </c>
      <c r="E3729" t="s">
        <v>8</v>
      </c>
      <c r="F3729" s="1">
        <v>6672</v>
      </c>
    </row>
    <row r="3730" spans="1:7" x14ac:dyDescent="0.25">
      <c r="A3730">
        <v>2016</v>
      </c>
      <c r="B3730" t="s">
        <v>6</v>
      </c>
      <c r="C3730" t="s">
        <v>29</v>
      </c>
      <c r="D3730" t="s">
        <v>7</v>
      </c>
      <c r="E3730" t="s">
        <v>8</v>
      </c>
      <c r="F3730" s="1">
        <v>6867</v>
      </c>
    </row>
    <row r="3731" spans="1:7" x14ac:dyDescent="0.25">
      <c r="A3731">
        <v>2016</v>
      </c>
      <c r="B3731" t="s">
        <v>6</v>
      </c>
      <c r="C3731" t="s">
        <v>30</v>
      </c>
      <c r="D3731" t="s">
        <v>7</v>
      </c>
      <c r="E3731" t="s">
        <v>8</v>
      </c>
      <c r="F3731" s="1">
        <v>6746</v>
      </c>
      <c r="G3731" s="1">
        <f>SUM(F3731:F3735)</f>
        <v>35377</v>
      </c>
    </row>
    <row r="3732" spans="1:7" x14ac:dyDescent="0.25">
      <c r="A3732">
        <v>2016</v>
      </c>
      <c r="B3732" t="s">
        <v>6</v>
      </c>
      <c r="C3732" t="s">
        <v>31</v>
      </c>
      <c r="D3732" t="s">
        <v>7</v>
      </c>
      <c r="E3732" t="s">
        <v>8</v>
      </c>
      <c r="F3732" s="1">
        <v>7123</v>
      </c>
    </row>
    <row r="3733" spans="1:7" x14ac:dyDescent="0.25">
      <c r="A3733">
        <v>2016</v>
      </c>
      <c r="B3733" t="s">
        <v>6</v>
      </c>
      <c r="C3733" t="s">
        <v>32</v>
      </c>
      <c r="D3733" t="s">
        <v>7</v>
      </c>
      <c r="E3733" t="s">
        <v>8</v>
      </c>
      <c r="F3733" s="1">
        <v>6992</v>
      </c>
    </row>
    <row r="3734" spans="1:7" x14ac:dyDescent="0.25">
      <c r="A3734">
        <v>2016</v>
      </c>
      <c r="B3734" t="s">
        <v>6</v>
      </c>
      <c r="C3734" t="s">
        <v>33</v>
      </c>
      <c r="D3734" t="s">
        <v>7</v>
      </c>
      <c r="E3734" t="s">
        <v>8</v>
      </c>
      <c r="F3734" s="1">
        <v>7181</v>
      </c>
    </row>
    <row r="3735" spans="1:7" x14ac:dyDescent="0.25">
      <c r="A3735">
        <v>2016</v>
      </c>
      <c r="B3735" t="s">
        <v>6</v>
      </c>
      <c r="C3735" t="s">
        <v>34</v>
      </c>
      <c r="D3735" t="s">
        <v>7</v>
      </c>
      <c r="E3735" t="s">
        <v>8</v>
      </c>
      <c r="F3735" s="1">
        <v>7335</v>
      </c>
    </row>
    <row r="3736" spans="1:7" x14ac:dyDescent="0.25">
      <c r="A3736">
        <v>2016</v>
      </c>
      <c r="B3736" t="s">
        <v>6</v>
      </c>
      <c r="C3736" t="s">
        <v>35</v>
      </c>
      <c r="D3736" t="s">
        <v>7</v>
      </c>
      <c r="E3736" t="s">
        <v>8</v>
      </c>
      <c r="F3736" s="1">
        <v>7849</v>
      </c>
      <c r="G3736" s="1">
        <f>SUM(F3736:F3740)</f>
        <v>41908</v>
      </c>
    </row>
    <row r="3737" spans="1:7" x14ac:dyDescent="0.25">
      <c r="A3737">
        <v>2016</v>
      </c>
      <c r="B3737" t="s">
        <v>6</v>
      </c>
      <c r="C3737" t="s">
        <v>36</v>
      </c>
      <c r="D3737" t="s">
        <v>7</v>
      </c>
      <c r="E3737" t="s">
        <v>8</v>
      </c>
      <c r="F3737" s="1">
        <v>8049</v>
      </c>
    </row>
    <row r="3738" spans="1:7" x14ac:dyDescent="0.25">
      <c r="A3738">
        <v>2016</v>
      </c>
      <c r="B3738" t="s">
        <v>6</v>
      </c>
      <c r="C3738" t="s">
        <v>37</v>
      </c>
      <c r="D3738" t="s">
        <v>7</v>
      </c>
      <c r="E3738" t="s">
        <v>8</v>
      </c>
      <c r="F3738" s="1">
        <v>8624</v>
      </c>
    </row>
    <row r="3739" spans="1:7" x14ac:dyDescent="0.25">
      <c r="A3739">
        <v>2016</v>
      </c>
      <c r="B3739" t="s">
        <v>6</v>
      </c>
      <c r="C3739" t="s">
        <v>38</v>
      </c>
      <c r="D3739" t="s">
        <v>7</v>
      </c>
      <c r="E3739" t="s">
        <v>8</v>
      </c>
      <c r="F3739" s="1">
        <v>8506</v>
      </c>
    </row>
    <row r="3740" spans="1:7" x14ac:dyDescent="0.25">
      <c r="A3740">
        <v>2016</v>
      </c>
      <c r="B3740" t="s">
        <v>6</v>
      </c>
      <c r="C3740" t="s">
        <v>39</v>
      </c>
      <c r="D3740" t="s">
        <v>7</v>
      </c>
      <c r="E3740" t="s">
        <v>8</v>
      </c>
      <c r="F3740" s="1">
        <v>8880</v>
      </c>
    </row>
    <row r="3741" spans="1:7" x14ac:dyDescent="0.25">
      <c r="A3741">
        <v>2016</v>
      </c>
      <c r="B3741" t="s">
        <v>6</v>
      </c>
      <c r="C3741" t="s">
        <v>40</v>
      </c>
      <c r="D3741" t="s">
        <v>7</v>
      </c>
      <c r="E3741" t="s">
        <v>8</v>
      </c>
      <c r="F3741" s="1">
        <v>8570</v>
      </c>
      <c r="G3741" s="1">
        <f>SUM(F3741:F3745)</f>
        <v>44401</v>
      </c>
    </row>
    <row r="3742" spans="1:7" x14ac:dyDescent="0.25">
      <c r="A3742">
        <v>2016</v>
      </c>
      <c r="B3742" t="s">
        <v>6</v>
      </c>
      <c r="C3742" t="s">
        <v>41</v>
      </c>
      <c r="D3742" t="s">
        <v>7</v>
      </c>
      <c r="E3742" t="s">
        <v>8</v>
      </c>
      <c r="F3742" s="1">
        <v>8856</v>
      </c>
    </row>
    <row r="3743" spans="1:7" x14ac:dyDescent="0.25">
      <c r="A3743">
        <v>2016</v>
      </c>
      <c r="B3743" t="s">
        <v>6</v>
      </c>
      <c r="C3743" t="s">
        <v>42</v>
      </c>
      <c r="D3743" t="s">
        <v>7</v>
      </c>
      <c r="E3743" t="s">
        <v>8</v>
      </c>
      <c r="F3743" s="1">
        <v>8787</v>
      </c>
    </row>
    <row r="3744" spans="1:7" x14ac:dyDescent="0.25">
      <c r="A3744">
        <v>2016</v>
      </c>
      <c r="B3744" t="s">
        <v>6</v>
      </c>
      <c r="C3744" t="s">
        <v>43</v>
      </c>
      <c r="D3744" t="s">
        <v>7</v>
      </c>
      <c r="E3744" t="s">
        <v>8</v>
      </c>
      <c r="F3744" s="1">
        <v>8997</v>
      </c>
    </row>
    <row r="3745" spans="1:7" x14ac:dyDescent="0.25">
      <c r="A3745">
        <v>2016</v>
      </c>
      <c r="B3745" t="s">
        <v>6</v>
      </c>
      <c r="C3745" t="s">
        <v>44</v>
      </c>
      <c r="D3745" t="s">
        <v>7</v>
      </c>
      <c r="E3745" t="s">
        <v>8</v>
      </c>
      <c r="F3745" s="1">
        <v>9191</v>
      </c>
    </row>
    <row r="3746" spans="1:7" x14ac:dyDescent="0.25">
      <c r="A3746">
        <v>2016</v>
      </c>
      <c r="B3746" t="s">
        <v>6</v>
      </c>
      <c r="C3746" t="s">
        <v>45</v>
      </c>
      <c r="D3746" t="s">
        <v>7</v>
      </c>
      <c r="E3746" t="s">
        <v>8</v>
      </c>
      <c r="F3746" s="1">
        <v>8998</v>
      </c>
      <c r="G3746" s="1">
        <f>SUM(F3746:F3750)</f>
        <v>44572</v>
      </c>
    </row>
    <row r="3747" spans="1:7" x14ac:dyDescent="0.25">
      <c r="A3747">
        <v>2016</v>
      </c>
      <c r="B3747" t="s">
        <v>6</v>
      </c>
      <c r="C3747" t="s">
        <v>46</v>
      </c>
      <c r="D3747" t="s">
        <v>7</v>
      </c>
      <c r="E3747" t="s">
        <v>8</v>
      </c>
      <c r="F3747" s="1">
        <v>8975</v>
      </c>
    </row>
    <row r="3748" spans="1:7" x14ac:dyDescent="0.25">
      <c r="A3748">
        <v>2016</v>
      </c>
      <c r="B3748" t="s">
        <v>6</v>
      </c>
      <c r="C3748" t="s">
        <v>47</v>
      </c>
      <c r="D3748" t="s">
        <v>7</v>
      </c>
      <c r="E3748" t="s">
        <v>8</v>
      </c>
      <c r="F3748" s="1">
        <v>9022</v>
      </c>
    </row>
    <row r="3749" spans="1:7" x14ac:dyDescent="0.25">
      <c r="A3749">
        <v>2016</v>
      </c>
      <c r="B3749" t="s">
        <v>6</v>
      </c>
      <c r="C3749" t="s">
        <v>48</v>
      </c>
      <c r="D3749" t="s">
        <v>7</v>
      </c>
      <c r="E3749" t="s">
        <v>8</v>
      </c>
      <c r="F3749" s="1">
        <v>8801</v>
      </c>
    </row>
    <row r="3750" spans="1:7" x14ac:dyDescent="0.25">
      <c r="A3750">
        <v>2016</v>
      </c>
      <c r="B3750" t="s">
        <v>6</v>
      </c>
      <c r="C3750" t="s">
        <v>49</v>
      </c>
      <c r="D3750" t="s">
        <v>7</v>
      </c>
      <c r="E3750" t="s">
        <v>8</v>
      </c>
      <c r="F3750" s="1">
        <v>8776</v>
      </c>
    </row>
    <row r="3751" spans="1:7" x14ac:dyDescent="0.25">
      <c r="A3751">
        <v>2016</v>
      </c>
      <c r="B3751" t="s">
        <v>6</v>
      </c>
      <c r="C3751" t="s">
        <v>50</v>
      </c>
      <c r="D3751" t="s">
        <v>7</v>
      </c>
      <c r="E3751" t="s">
        <v>8</v>
      </c>
      <c r="F3751" s="1">
        <v>8727</v>
      </c>
      <c r="G3751" s="1">
        <f>SUM(F3751:F3755)</f>
        <v>43956</v>
      </c>
    </row>
    <row r="3752" spans="1:7" x14ac:dyDescent="0.25">
      <c r="A3752">
        <v>2016</v>
      </c>
      <c r="B3752" t="s">
        <v>6</v>
      </c>
      <c r="C3752" t="s">
        <v>51</v>
      </c>
      <c r="D3752" t="s">
        <v>7</v>
      </c>
      <c r="E3752" t="s">
        <v>8</v>
      </c>
      <c r="F3752" s="1">
        <v>8615</v>
      </c>
    </row>
    <row r="3753" spans="1:7" x14ac:dyDescent="0.25">
      <c r="A3753">
        <v>2016</v>
      </c>
      <c r="B3753" t="s">
        <v>6</v>
      </c>
      <c r="C3753" t="s">
        <v>52</v>
      </c>
      <c r="D3753" t="s">
        <v>7</v>
      </c>
      <c r="E3753" t="s">
        <v>8</v>
      </c>
      <c r="F3753" s="1">
        <v>8588</v>
      </c>
    </row>
    <row r="3754" spans="1:7" x14ac:dyDescent="0.25">
      <c r="A3754">
        <v>2016</v>
      </c>
      <c r="B3754" t="s">
        <v>6</v>
      </c>
      <c r="C3754" t="s">
        <v>53</v>
      </c>
      <c r="D3754" t="s">
        <v>7</v>
      </c>
      <c r="E3754" t="s">
        <v>8</v>
      </c>
      <c r="F3754" s="1">
        <v>8844</v>
      </c>
    </row>
    <row r="3755" spans="1:7" x14ac:dyDescent="0.25">
      <c r="A3755">
        <v>2016</v>
      </c>
      <c r="B3755" t="s">
        <v>6</v>
      </c>
      <c r="C3755" t="s">
        <v>54</v>
      </c>
      <c r="D3755" t="s">
        <v>7</v>
      </c>
      <c r="E3755" t="s">
        <v>8</v>
      </c>
      <c r="F3755" s="1">
        <v>9182</v>
      </c>
    </row>
    <row r="3756" spans="1:7" x14ac:dyDescent="0.25">
      <c r="A3756">
        <v>2016</v>
      </c>
      <c r="B3756" t="s">
        <v>6</v>
      </c>
      <c r="C3756" t="s">
        <v>55</v>
      </c>
      <c r="D3756" t="s">
        <v>7</v>
      </c>
      <c r="E3756" t="s">
        <v>8</v>
      </c>
      <c r="F3756" s="1">
        <v>8905</v>
      </c>
      <c r="G3756" s="1">
        <f>SUM(F3756:F3760)</f>
        <v>45604</v>
      </c>
    </row>
    <row r="3757" spans="1:7" x14ac:dyDescent="0.25">
      <c r="A3757">
        <v>2016</v>
      </c>
      <c r="B3757" t="s">
        <v>6</v>
      </c>
      <c r="C3757" t="s">
        <v>56</v>
      </c>
      <c r="D3757" t="s">
        <v>7</v>
      </c>
      <c r="E3757" t="s">
        <v>8</v>
      </c>
      <c r="F3757" s="1">
        <v>9127</v>
      </c>
    </row>
    <row r="3758" spans="1:7" x14ac:dyDescent="0.25">
      <c r="A3758">
        <v>2016</v>
      </c>
      <c r="B3758" t="s">
        <v>6</v>
      </c>
      <c r="C3758" t="s">
        <v>57</v>
      </c>
      <c r="D3758" t="s">
        <v>7</v>
      </c>
      <c r="E3758" t="s">
        <v>8</v>
      </c>
      <c r="F3758" s="1">
        <v>9209</v>
      </c>
    </row>
    <row r="3759" spans="1:7" x14ac:dyDescent="0.25">
      <c r="A3759">
        <v>2016</v>
      </c>
      <c r="B3759" t="s">
        <v>6</v>
      </c>
      <c r="C3759" t="s">
        <v>58</v>
      </c>
      <c r="D3759" t="s">
        <v>7</v>
      </c>
      <c r="E3759" t="s">
        <v>8</v>
      </c>
      <c r="F3759" s="1">
        <v>9215</v>
      </c>
    </row>
    <row r="3760" spans="1:7" x14ac:dyDescent="0.25">
      <c r="A3760">
        <v>2016</v>
      </c>
      <c r="B3760" t="s">
        <v>6</v>
      </c>
      <c r="C3760" t="s">
        <v>59</v>
      </c>
      <c r="D3760" t="s">
        <v>7</v>
      </c>
      <c r="E3760" t="s">
        <v>8</v>
      </c>
      <c r="F3760" s="1">
        <v>9148</v>
      </c>
    </row>
    <row r="3761" spans="1:7" x14ac:dyDescent="0.25">
      <c r="A3761">
        <v>2016</v>
      </c>
      <c r="B3761" t="s">
        <v>6</v>
      </c>
      <c r="C3761" t="s">
        <v>60</v>
      </c>
      <c r="D3761" t="s">
        <v>7</v>
      </c>
      <c r="E3761" t="s">
        <v>8</v>
      </c>
      <c r="F3761" s="1">
        <v>9133</v>
      </c>
      <c r="G3761" s="1">
        <f>SUM(F3761:F3765)</f>
        <v>43678</v>
      </c>
    </row>
    <row r="3762" spans="1:7" x14ac:dyDescent="0.25">
      <c r="A3762">
        <v>2016</v>
      </c>
      <c r="B3762" t="s">
        <v>6</v>
      </c>
      <c r="C3762" t="s">
        <v>61</v>
      </c>
      <c r="D3762" t="s">
        <v>7</v>
      </c>
      <c r="E3762" t="s">
        <v>8</v>
      </c>
      <c r="F3762" s="1">
        <v>8998</v>
      </c>
    </row>
    <row r="3763" spans="1:7" x14ac:dyDescent="0.25">
      <c r="A3763">
        <v>2016</v>
      </c>
      <c r="B3763" t="s">
        <v>6</v>
      </c>
      <c r="C3763" t="s">
        <v>62</v>
      </c>
      <c r="D3763" t="s">
        <v>7</v>
      </c>
      <c r="E3763" t="s">
        <v>8</v>
      </c>
      <c r="F3763" s="1">
        <v>8860</v>
      </c>
    </row>
    <row r="3764" spans="1:7" x14ac:dyDescent="0.25">
      <c r="A3764">
        <v>2016</v>
      </c>
      <c r="B3764" t="s">
        <v>6</v>
      </c>
      <c r="C3764" t="s">
        <v>63</v>
      </c>
      <c r="D3764" t="s">
        <v>7</v>
      </c>
      <c r="E3764" t="s">
        <v>8</v>
      </c>
      <c r="F3764" s="1">
        <v>8402</v>
      </c>
    </row>
    <row r="3765" spans="1:7" x14ac:dyDescent="0.25">
      <c r="A3765">
        <v>2016</v>
      </c>
      <c r="B3765" t="s">
        <v>6</v>
      </c>
      <c r="C3765" t="s">
        <v>64</v>
      </c>
      <c r="D3765" t="s">
        <v>7</v>
      </c>
      <c r="E3765" t="s">
        <v>8</v>
      </c>
      <c r="F3765" s="1">
        <v>8285</v>
      </c>
    </row>
    <row r="3766" spans="1:7" x14ac:dyDescent="0.25">
      <c r="A3766">
        <v>2016</v>
      </c>
      <c r="B3766" t="s">
        <v>6</v>
      </c>
      <c r="C3766" t="s">
        <v>65</v>
      </c>
      <c r="D3766" t="s">
        <v>7</v>
      </c>
      <c r="E3766" t="s">
        <v>8</v>
      </c>
      <c r="F3766" s="1">
        <v>7902</v>
      </c>
      <c r="G3766" s="1">
        <f>SUM(F3766:F3770)</f>
        <v>36917</v>
      </c>
    </row>
    <row r="3767" spans="1:7" x14ac:dyDescent="0.25">
      <c r="A3767">
        <v>2016</v>
      </c>
      <c r="B3767" t="s">
        <v>6</v>
      </c>
      <c r="C3767" t="s">
        <v>66</v>
      </c>
      <c r="D3767" t="s">
        <v>7</v>
      </c>
      <c r="E3767" t="s">
        <v>8</v>
      </c>
      <c r="F3767" s="1">
        <v>7650</v>
      </c>
    </row>
    <row r="3768" spans="1:7" x14ac:dyDescent="0.25">
      <c r="A3768">
        <v>2016</v>
      </c>
      <c r="B3768" t="s">
        <v>6</v>
      </c>
      <c r="C3768" t="s">
        <v>67</v>
      </c>
      <c r="D3768" t="s">
        <v>7</v>
      </c>
      <c r="E3768" t="s">
        <v>8</v>
      </c>
      <c r="F3768" s="1">
        <v>7393</v>
      </c>
    </row>
    <row r="3769" spans="1:7" x14ac:dyDescent="0.25">
      <c r="A3769">
        <v>2016</v>
      </c>
      <c r="B3769" t="s">
        <v>6</v>
      </c>
      <c r="C3769" t="s">
        <v>68</v>
      </c>
      <c r="D3769" t="s">
        <v>7</v>
      </c>
      <c r="E3769" t="s">
        <v>8</v>
      </c>
      <c r="F3769" s="1">
        <v>7215</v>
      </c>
    </row>
    <row r="3770" spans="1:7" x14ac:dyDescent="0.25">
      <c r="A3770">
        <v>2016</v>
      </c>
      <c r="B3770" t="s">
        <v>6</v>
      </c>
      <c r="C3770" t="s">
        <v>69</v>
      </c>
      <c r="D3770" t="s">
        <v>7</v>
      </c>
      <c r="E3770" t="s">
        <v>8</v>
      </c>
      <c r="F3770" s="1">
        <v>6757</v>
      </c>
    </row>
    <row r="3771" spans="1:7" x14ac:dyDescent="0.25">
      <c r="A3771">
        <v>2016</v>
      </c>
      <c r="B3771" t="s">
        <v>6</v>
      </c>
      <c r="C3771" t="s">
        <v>70</v>
      </c>
      <c r="D3771" t="s">
        <v>7</v>
      </c>
      <c r="E3771" t="s">
        <v>8</v>
      </c>
      <c r="F3771" s="1">
        <v>6352</v>
      </c>
      <c r="G3771" s="1">
        <f>SUM(F3771:F3775)</f>
        <v>29802</v>
      </c>
    </row>
    <row r="3772" spans="1:7" x14ac:dyDescent="0.25">
      <c r="A3772">
        <v>2016</v>
      </c>
      <c r="B3772" t="s">
        <v>6</v>
      </c>
      <c r="C3772" t="s">
        <v>71</v>
      </c>
      <c r="D3772" t="s">
        <v>7</v>
      </c>
      <c r="E3772" t="s">
        <v>8</v>
      </c>
      <c r="F3772" s="1">
        <v>6399</v>
      </c>
    </row>
    <row r="3773" spans="1:7" x14ac:dyDescent="0.25">
      <c r="A3773">
        <v>2016</v>
      </c>
      <c r="B3773" t="s">
        <v>6</v>
      </c>
      <c r="C3773" t="s">
        <v>72</v>
      </c>
      <c r="D3773" t="s">
        <v>7</v>
      </c>
      <c r="E3773" t="s">
        <v>8</v>
      </c>
      <c r="F3773" s="1">
        <v>6024</v>
      </c>
    </row>
    <row r="3774" spans="1:7" x14ac:dyDescent="0.25">
      <c r="A3774">
        <v>2016</v>
      </c>
      <c r="B3774" t="s">
        <v>6</v>
      </c>
      <c r="C3774" t="s">
        <v>73</v>
      </c>
      <c r="D3774" t="s">
        <v>7</v>
      </c>
      <c r="E3774" t="s">
        <v>8</v>
      </c>
      <c r="F3774" s="1">
        <v>5827</v>
      </c>
    </row>
    <row r="3775" spans="1:7" x14ac:dyDescent="0.25">
      <c r="A3775">
        <v>2016</v>
      </c>
      <c r="B3775" t="s">
        <v>6</v>
      </c>
      <c r="C3775" t="s">
        <v>74</v>
      </c>
      <c r="D3775" t="s">
        <v>7</v>
      </c>
      <c r="E3775" t="s">
        <v>8</v>
      </c>
      <c r="F3775" s="1">
        <v>5200</v>
      </c>
    </row>
    <row r="3776" spans="1:7" x14ac:dyDescent="0.25">
      <c r="A3776">
        <v>2016</v>
      </c>
      <c r="B3776" t="s">
        <v>6</v>
      </c>
      <c r="C3776" t="s">
        <v>75</v>
      </c>
      <c r="D3776" t="s">
        <v>7</v>
      </c>
      <c r="E3776" t="s">
        <v>8</v>
      </c>
      <c r="F3776" s="1">
        <v>5266</v>
      </c>
      <c r="G3776" s="1">
        <f>SUM(F3776:F3780)</f>
        <v>24760</v>
      </c>
    </row>
    <row r="3777" spans="1:7" x14ac:dyDescent="0.25">
      <c r="A3777">
        <v>2016</v>
      </c>
      <c r="B3777" t="s">
        <v>6</v>
      </c>
      <c r="C3777" t="s">
        <v>76</v>
      </c>
      <c r="D3777" t="s">
        <v>7</v>
      </c>
      <c r="E3777" t="s">
        <v>8</v>
      </c>
      <c r="F3777" s="1">
        <v>5197</v>
      </c>
    </row>
    <row r="3778" spans="1:7" x14ac:dyDescent="0.25">
      <c r="A3778">
        <v>2016</v>
      </c>
      <c r="B3778" t="s">
        <v>6</v>
      </c>
      <c r="C3778" t="s">
        <v>77</v>
      </c>
      <c r="D3778" t="s">
        <v>7</v>
      </c>
      <c r="E3778" t="s">
        <v>8</v>
      </c>
      <c r="F3778" s="1">
        <v>5050</v>
      </c>
    </row>
    <row r="3779" spans="1:7" x14ac:dyDescent="0.25">
      <c r="A3779">
        <v>2016</v>
      </c>
      <c r="B3779" t="s">
        <v>6</v>
      </c>
      <c r="C3779" t="s">
        <v>78</v>
      </c>
      <c r="D3779" t="s">
        <v>7</v>
      </c>
      <c r="E3779" t="s">
        <v>8</v>
      </c>
      <c r="F3779" s="1">
        <v>4840</v>
      </c>
    </row>
    <row r="3780" spans="1:7" x14ac:dyDescent="0.25">
      <c r="A3780">
        <v>2016</v>
      </c>
      <c r="B3780" t="s">
        <v>6</v>
      </c>
      <c r="C3780" t="s">
        <v>79</v>
      </c>
      <c r="D3780" t="s">
        <v>7</v>
      </c>
      <c r="E3780" t="s">
        <v>8</v>
      </c>
      <c r="F3780" s="1">
        <v>4407</v>
      </c>
    </row>
    <row r="3781" spans="1:7" x14ac:dyDescent="0.25">
      <c r="A3781">
        <v>2016</v>
      </c>
      <c r="B3781" t="s">
        <v>6</v>
      </c>
      <c r="C3781" t="s">
        <v>80</v>
      </c>
      <c r="D3781" t="s">
        <v>7</v>
      </c>
      <c r="E3781" t="s">
        <v>8</v>
      </c>
      <c r="F3781" s="1">
        <v>3861</v>
      </c>
      <c r="G3781" s="1">
        <f>SUM(F3781:F3785)</f>
        <v>18604</v>
      </c>
    </row>
    <row r="3782" spans="1:7" x14ac:dyDescent="0.25">
      <c r="A3782">
        <v>2016</v>
      </c>
      <c r="B3782" t="s">
        <v>6</v>
      </c>
      <c r="C3782" t="s">
        <v>81</v>
      </c>
      <c r="D3782" t="s">
        <v>7</v>
      </c>
      <c r="E3782" t="s">
        <v>8</v>
      </c>
      <c r="F3782" s="1">
        <v>3879</v>
      </c>
    </row>
    <row r="3783" spans="1:7" x14ac:dyDescent="0.25">
      <c r="A3783">
        <v>2016</v>
      </c>
      <c r="B3783" t="s">
        <v>6</v>
      </c>
      <c r="C3783" t="s">
        <v>82</v>
      </c>
      <c r="D3783" t="s">
        <v>7</v>
      </c>
      <c r="E3783" t="s">
        <v>8</v>
      </c>
      <c r="F3783" s="1">
        <v>3861</v>
      </c>
    </row>
    <row r="3784" spans="1:7" x14ac:dyDescent="0.25">
      <c r="A3784">
        <v>2016</v>
      </c>
      <c r="B3784" t="s">
        <v>6</v>
      </c>
      <c r="C3784" t="s">
        <v>83</v>
      </c>
      <c r="D3784" t="s">
        <v>7</v>
      </c>
      <c r="E3784" t="s">
        <v>8</v>
      </c>
      <c r="F3784" s="1">
        <v>3683</v>
      </c>
    </row>
    <row r="3785" spans="1:7" x14ac:dyDescent="0.25">
      <c r="A3785">
        <v>2016</v>
      </c>
      <c r="B3785" t="s">
        <v>6</v>
      </c>
      <c r="C3785" t="s">
        <v>84</v>
      </c>
      <c r="D3785" t="s">
        <v>7</v>
      </c>
      <c r="E3785" t="s">
        <v>8</v>
      </c>
      <c r="F3785" s="1">
        <v>3320</v>
      </c>
    </row>
    <row r="3786" spans="1:7" x14ac:dyDescent="0.25">
      <c r="A3786">
        <v>2016</v>
      </c>
      <c r="B3786" t="s">
        <v>6</v>
      </c>
      <c r="C3786" t="s">
        <v>85</v>
      </c>
      <c r="D3786" t="s">
        <v>7</v>
      </c>
      <c r="E3786" t="s">
        <v>8</v>
      </c>
      <c r="F3786" s="1">
        <v>3365</v>
      </c>
      <c r="G3786" s="1">
        <f>SUM(F3786:F3790)</f>
        <v>15756</v>
      </c>
    </row>
    <row r="3787" spans="1:7" x14ac:dyDescent="0.25">
      <c r="A3787">
        <v>2016</v>
      </c>
      <c r="B3787" t="s">
        <v>6</v>
      </c>
      <c r="C3787" t="s">
        <v>86</v>
      </c>
      <c r="D3787" t="s">
        <v>7</v>
      </c>
      <c r="E3787" t="s">
        <v>8</v>
      </c>
      <c r="F3787" s="1">
        <v>3450</v>
      </c>
    </row>
    <row r="3788" spans="1:7" x14ac:dyDescent="0.25">
      <c r="A3788">
        <v>2016</v>
      </c>
      <c r="B3788" t="s">
        <v>6</v>
      </c>
      <c r="C3788" t="s">
        <v>87</v>
      </c>
      <c r="D3788" t="s">
        <v>7</v>
      </c>
      <c r="E3788" t="s">
        <v>8</v>
      </c>
      <c r="F3788" s="1">
        <v>3174</v>
      </c>
    </row>
    <row r="3789" spans="1:7" x14ac:dyDescent="0.25">
      <c r="A3789">
        <v>2016</v>
      </c>
      <c r="B3789" t="s">
        <v>6</v>
      </c>
      <c r="C3789" t="s">
        <v>88</v>
      </c>
      <c r="D3789" t="s">
        <v>7</v>
      </c>
      <c r="E3789" t="s">
        <v>8</v>
      </c>
      <c r="F3789" s="1">
        <v>2955</v>
      </c>
    </row>
    <row r="3790" spans="1:7" x14ac:dyDescent="0.25">
      <c r="A3790">
        <v>2016</v>
      </c>
      <c r="B3790" t="s">
        <v>6</v>
      </c>
      <c r="C3790" t="s">
        <v>89</v>
      </c>
      <c r="D3790" t="s">
        <v>7</v>
      </c>
      <c r="E3790" t="s">
        <v>8</v>
      </c>
      <c r="F3790" s="1">
        <v>2812</v>
      </c>
    </row>
    <row r="3791" spans="1:7" x14ac:dyDescent="0.25">
      <c r="A3791">
        <v>2016</v>
      </c>
      <c r="B3791" t="s">
        <v>6</v>
      </c>
      <c r="C3791" t="s">
        <v>90</v>
      </c>
      <c r="D3791" t="s">
        <v>7</v>
      </c>
      <c r="E3791" t="s">
        <v>8</v>
      </c>
      <c r="F3791" s="1">
        <v>2682</v>
      </c>
      <c r="G3791" s="1">
        <f>SUM(F3791:F3795)</f>
        <v>11945</v>
      </c>
    </row>
    <row r="3792" spans="1:7" x14ac:dyDescent="0.25">
      <c r="A3792">
        <v>2016</v>
      </c>
      <c r="B3792" t="s">
        <v>6</v>
      </c>
      <c r="C3792" t="s">
        <v>91</v>
      </c>
      <c r="D3792" t="s">
        <v>7</v>
      </c>
      <c r="E3792" t="s">
        <v>8</v>
      </c>
      <c r="F3792" s="1">
        <v>2419</v>
      </c>
    </row>
    <row r="3793" spans="1:7" x14ac:dyDescent="0.25">
      <c r="A3793">
        <v>2016</v>
      </c>
      <c r="B3793" t="s">
        <v>6</v>
      </c>
      <c r="C3793" t="s">
        <v>92</v>
      </c>
      <c r="D3793" t="s">
        <v>7</v>
      </c>
      <c r="E3793" t="s">
        <v>8</v>
      </c>
      <c r="F3793" s="1">
        <v>2368</v>
      </c>
    </row>
    <row r="3794" spans="1:7" x14ac:dyDescent="0.25">
      <c r="A3794">
        <v>2016</v>
      </c>
      <c r="B3794" t="s">
        <v>6</v>
      </c>
      <c r="C3794" t="s">
        <v>93</v>
      </c>
      <c r="D3794" t="s">
        <v>7</v>
      </c>
      <c r="E3794" t="s">
        <v>8</v>
      </c>
      <c r="F3794" s="1">
        <v>2259</v>
      </c>
    </row>
    <row r="3795" spans="1:7" x14ac:dyDescent="0.25">
      <c r="A3795">
        <v>2016</v>
      </c>
      <c r="B3795" t="s">
        <v>6</v>
      </c>
      <c r="C3795" t="s">
        <v>94</v>
      </c>
      <c r="D3795" t="s">
        <v>7</v>
      </c>
      <c r="E3795" t="s">
        <v>8</v>
      </c>
      <c r="F3795" s="1">
        <v>2217</v>
      </c>
    </row>
    <row r="3796" spans="1:7" x14ac:dyDescent="0.25">
      <c r="A3796">
        <v>2016</v>
      </c>
      <c r="B3796" t="s">
        <v>6</v>
      </c>
      <c r="C3796" t="s">
        <v>95</v>
      </c>
      <c r="D3796" t="s">
        <v>7</v>
      </c>
      <c r="E3796" t="s">
        <v>8</v>
      </c>
      <c r="F3796" s="1">
        <v>2057</v>
      </c>
      <c r="G3796" s="1">
        <f>SUM(F3796:F3800)</f>
        <v>7692</v>
      </c>
    </row>
    <row r="3797" spans="1:7" x14ac:dyDescent="0.25">
      <c r="A3797">
        <v>2016</v>
      </c>
      <c r="B3797" t="s">
        <v>6</v>
      </c>
      <c r="C3797" t="s">
        <v>96</v>
      </c>
      <c r="D3797" t="s">
        <v>7</v>
      </c>
      <c r="E3797" t="s">
        <v>8</v>
      </c>
      <c r="F3797" s="1">
        <v>1814</v>
      </c>
    </row>
    <row r="3798" spans="1:7" x14ac:dyDescent="0.25">
      <c r="A3798">
        <v>2016</v>
      </c>
      <c r="B3798" t="s">
        <v>6</v>
      </c>
      <c r="C3798" t="s">
        <v>97</v>
      </c>
      <c r="D3798" t="s">
        <v>7</v>
      </c>
      <c r="E3798" t="s">
        <v>8</v>
      </c>
      <c r="F3798" s="1">
        <v>1535</v>
      </c>
    </row>
    <row r="3799" spans="1:7" x14ac:dyDescent="0.25">
      <c r="A3799">
        <v>2016</v>
      </c>
      <c r="B3799" t="s">
        <v>6</v>
      </c>
      <c r="C3799" t="s">
        <v>98</v>
      </c>
      <c r="D3799" t="s">
        <v>7</v>
      </c>
      <c r="E3799" t="s">
        <v>8</v>
      </c>
      <c r="F3799" s="1">
        <v>1256</v>
      </c>
    </row>
    <row r="3800" spans="1:7" x14ac:dyDescent="0.25">
      <c r="A3800">
        <v>2016</v>
      </c>
      <c r="B3800" t="s">
        <v>6</v>
      </c>
      <c r="C3800" t="s">
        <v>99</v>
      </c>
      <c r="D3800" t="s">
        <v>7</v>
      </c>
      <c r="E3800" t="s">
        <v>8</v>
      </c>
      <c r="F3800" s="1">
        <v>1030</v>
      </c>
    </row>
    <row r="3801" spans="1:7" x14ac:dyDescent="0.25">
      <c r="A3801">
        <v>2016</v>
      </c>
      <c r="B3801" t="s">
        <v>6</v>
      </c>
      <c r="C3801" t="s">
        <v>100</v>
      </c>
      <c r="D3801" t="s">
        <v>7</v>
      </c>
      <c r="E3801" t="s">
        <v>8</v>
      </c>
      <c r="F3801">
        <v>810</v>
      </c>
      <c r="G3801" s="1">
        <f>SUM(F3801:F3805)</f>
        <v>2669</v>
      </c>
    </row>
    <row r="3802" spans="1:7" x14ac:dyDescent="0.25">
      <c r="A3802">
        <v>2016</v>
      </c>
      <c r="B3802" t="s">
        <v>6</v>
      </c>
      <c r="C3802" t="s">
        <v>101</v>
      </c>
      <c r="D3802" t="s">
        <v>7</v>
      </c>
      <c r="E3802" t="s">
        <v>8</v>
      </c>
      <c r="F3802">
        <v>670</v>
      </c>
    </row>
    <row r="3803" spans="1:7" x14ac:dyDescent="0.25">
      <c r="A3803">
        <v>2016</v>
      </c>
      <c r="B3803" t="s">
        <v>6</v>
      </c>
      <c r="C3803" t="s">
        <v>102</v>
      </c>
      <c r="D3803" t="s">
        <v>7</v>
      </c>
      <c r="E3803" t="s">
        <v>8</v>
      </c>
      <c r="F3803">
        <v>502</v>
      </c>
    </row>
    <row r="3804" spans="1:7" x14ac:dyDescent="0.25">
      <c r="A3804">
        <v>2016</v>
      </c>
      <c r="B3804" t="s">
        <v>6</v>
      </c>
      <c r="C3804" t="s">
        <v>103</v>
      </c>
      <c r="D3804" t="s">
        <v>7</v>
      </c>
      <c r="E3804" t="s">
        <v>8</v>
      </c>
      <c r="F3804">
        <v>395</v>
      </c>
    </row>
    <row r="3805" spans="1:7" x14ac:dyDescent="0.25">
      <c r="A3805">
        <v>2016</v>
      </c>
      <c r="B3805" t="s">
        <v>6</v>
      </c>
      <c r="C3805" t="s">
        <v>104</v>
      </c>
      <c r="D3805" t="s">
        <v>7</v>
      </c>
      <c r="E3805" t="s">
        <v>8</v>
      </c>
      <c r="F3805">
        <v>292</v>
      </c>
    </row>
    <row r="3806" spans="1:7" x14ac:dyDescent="0.25">
      <c r="A3806">
        <v>2016</v>
      </c>
      <c r="B3806" t="s">
        <v>6</v>
      </c>
      <c r="C3806" t="s">
        <v>105</v>
      </c>
      <c r="D3806" t="s">
        <v>7</v>
      </c>
      <c r="E3806" t="s">
        <v>8</v>
      </c>
      <c r="F3806">
        <v>249</v>
      </c>
      <c r="G3806" s="1">
        <f>SUM(F3806:F3811)</f>
        <v>531</v>
      </c>
    </row>
    <row r="3807" spans="1:7" x14ac:dyDescent="0.25">
      <c r="A3807">
        <v>2016</v>
      </c>
      <c r="B3807" t="s">
        <v>6</v>
      </c>
      <c r="C3807" t="s">
        <v>106</v>
      </c>
      <c r="D3807" t="s">
        <v>7</v>
      </c>
      <c r="E3807" t="s">
        <v>8</v>
      </c>
      <c r="F3807">
        <v>79</v>
      </c>
    </row>
    <row r="3808" spans="1:7" x14ac:dyDescent="0.25">
      <c r="A3808">
        <v>2016</v>
      </c>
      <c r="B3808" t="s">
        <v>6</v>
      </c>
      <c r="C3808" t="s">
        <v>107</v>
      </c>
      <c r="D3808" t="s">
        <v>7</v>
      </c>
      <c r="E3808" t="s">
        <v>8</v>
      </c>
      <c r="F3808">
        <v>43</v>
      </c>
    </row>
    <row r="3809" spans="1:7" x14ac:dyDescent="0.25">
      <c r="A3809">
        <v>2016</v>
      </c>
      <c r="B3809" t="s">
        <v>6</v>
      </c>
      <c r="C3809" t="s">
        <v>108</v>
      </c>
      <c r="D3809" t="s">
        <v>7</v>
      </c>
      <c r="E3809" t="s">
        <v>8</v>
      </c>
      <c r="F3809">
        <v>58</v>
      </c>
    </row>
    <row r="3810" spans="1:7" x14ac:dyDescent="0.25">
      <c r="A3810">
        <v>2016</v>
      </c>
      <c r="B3810" t="s">
        <v>6</v>
      </c>
      <c r="C3810" t="s">
        <v>109</v>
      </c>
      <c r="D3810" t="s">
        <v>7</v>
      </c>
      <c r="E3810" t="s">
        <v>8</v>
      </c>
      <c r="F3810">
        <v>37</v>
      </c>
    </row>
    <row r="3811" spans="1:7" x14ac:dyDescent="0.25">
      <c r="A3811">
        <v>2016</v>
      </c>
      <c r="B3811" t="s">
        <v>6</v>
      </c>
      <c r="C3811" t="s">
        <v>110</v>
      </c>
      <c r="D3811" t="s">
        <v>7</v>
      </c>
      <c r="E3811" t="s">
        <v>8</v>
      </c>
      <c r="F3811">
        <v>65</v>
      </c>
    </row>
    <row r="3812" spans="1:7" x14ac:dyDescent="0.25">
      <c r="A3812">
        <v>2016</v>
      </c>
      <c r="B3812" t="s">
        <v>6</v>
      </c>
      <c r="C3812" t="s">
        <v>111</v>
      </c>
      <c r="D3812" t="s">
        <v>7</v>
      </c>
      <c r="E3812" t="s">
        <v>8</v>
      </c>
      <c r="F3812">
        <v>0</v>
      </c>
    </row>
    <row r="3813" spans="1:7" x14ac:dyDescent="0.25">
      <c r="A3813">
        <v>2017</v>
      </c>
      <c r="B3813" t="s">
        <v>6</v>
      </c>
      <c r="C3813" t="s">
        <v>7</v>
      </c>
      <c r="D3813" t="s">
        <v>7</v>
      </c>
      <c r="E3813" t="s">
        <v>8</v>
      </c>
      <c r="F3813" s="1">
        <v>590667</v>
      </c>
      <c r="G3813" s="1">
        <f>F3813</f>
        <v>590667</v>
      </c>
    </row>
    <row r="3814" spans="1:7" x14ac:dyDescent="0.25">
      <c r="A3814">
        <v>2017</v>
      </c>
      <c r="B3814" t="s">
        <v>6</v>
      </c>
      <c r="C3814" t="s">
        <v>9</v>
      </c>
      <c r="D3814" t="s">
        <v>7</v>
      </c>
      <c r="E3814" t="s">
        <v>8</v>
      </c>
      <c r="F3814" s="1">
        <v>6128</v>
      </c>
      <c r="G3814" s="1">
        <f>SUM(F3814:F3818)</f>
        <v>32063</v>
      </c>
    </row>
    <row r="3815" spans="1:7" x14ac:dyDescent="0.25">
      <c r="A3815">
        <v>2017</v>
      </c>
      <c r="B3815" t="s">
        <v>6</v>
      </c>
      <c r="C3815" t="s">
        <v>11</v>
      </c>
      <c r="D3815" t="s">
        <v>7</v>
      </c>
      <c r="E3815" t="s">
        <v>8</v>
      </c>
      <c r="F3815" s="1">
        <v>6371</v>
      </c>
    </row>
    <row r="3816" spans="1:7" x14ac:dyDescent="0.25">
      <c r="A3816">
        <v>2017</v>
      </c>
      <c r="B3816" t="s">
        <v>6</v>
      </c>
      <c r="C3816" t="s">
        <v>12</v>
      </c>
      <c r="D3816" t="s">
        <v>7</v>
      </c>
      <c r="E3816" t="s">
        <v>8</v>
      </c>
      <c r="F3816" s="1">
        <v>6574</v>
      </c>
    </row>
    <row r="3817" spans="1:7" x14ac:dyDescent="0.25">
      <c r="A3817">
        <v>2017</v>
      </c>
      <c r="B3817" t="s">
        <v>6</v>
      </c>
      <c r="C3817" t="s">
        <v>13</v>
      </c>
      <c r="D3817" t="s">
        <v>7</v>
      </c>
      <c r="E3817" t="s">
        <v>8</v>
      </c>
      <c r="F3817" s="1">
        <v>6532</v>
      </c>
    </row>
    <row r="3818" spans="1:7" x14ac:dyDescent="0.25">
      <c r="A3818">
        <v>2017</v>
      </c>
      <c r="B3818" t="s">
        <v>6</v>
      </c>
      <c r="C3818" t="s">
        <v>14</v>
      </c>
      <c r="D3818" t="s">
        <v>7</v>
      </c>
      <c r="E3818" t="s">
        <v>8</v>
      </c>
      <c r="F3818" s="1">
        <v>6458</v>
      </c>
    </row>
    <row r="3819" spans="1:7" x14ac:dyDescent="0.25">
      <c r="A3819">
        <v>2017</v>
      </c>
      <c r="B3819" t="s">
        <v>6</v>
      </c>
      <c r="C3819" t="s">
        <v>15</v>
      </c>
      <c r="D3819" t="s">
        <v>7</v>
      </c>
      <c r="E3819" t="s">
        <v>8</v>
      </c>
      <c r="F3819" s="1">
        <v>6286</v>
      </c>
      <c r="G3819" s="1">
        <f>SUM(F3819:F3823)</f>
        <v>32255</v>
      </c>
    </row>
    <row r="3820" spans="1:7" x14ac:dyDescent="0.25">
      <c r="A3820">
        <v>2017</v>
      </c>
      <c r="B3820" t="s">
        <v>6</v>
      </c>
      <c r="C3820" t="s">
        <v>16</v>
      </c>
      <c r="D3820" t="s">
        <v>7</v>
      </c>
      <c r="E3820" t="s">
        <v>8</v>
      </c>
      <c r="F3820" s="1">
        <v>6642</v>
      </c>
    </row>
    <row r="3821" spans="1:7" x14ac:dyDescent="0.25">
      <c r="A3821">
        <v>2017</v>
      </c>
      <c r="B3821" t="s">
        <v>6</v>
      </c>
      <c r="C3821" t="s">
        <v>17</v>
      </c>
      <c r="D3821" t="s">
        <v>7</v>
      </c>
      <c r="E3821" t="s">
        <v>8</v>
      </c>
      <c r="F3821" s="1">
        <v>6460</v>
      </c>
    </row>
    <row r="3822" spans="1:7" x14ac:dyDescent="0.25">
      <c r="A3822">
        <v>2017</v>
      </c>
      <c r="B3822" t="s">
        <v>6</v>
      </c>
      <c r="C3822" t="s">
        <v>18</v>
      </c>
      <c r="D3822" t="s">
        <v>7</v>
      </c>
      <c r="E3822" t="s">
        <v>8</v>
      </c>
      <c r="F3822" s="1">
        <v>6468</v>
      </c>
    </row>
    <row r="3823" spans="1:7" x14ac:dyDescent="0.25">
      <c r="A3823">
        <v>2017</v>
      </c>
      <c r="B3823" t="s">
        <v>6</v>
      </c>
      <c r="C3823" t="s">
        <v>19</v>
      </c>
      <c r="D3823" t="s">
        <v>7</v>
      </c>
      <c r="E3823" t="s">
        <v>8</v>
      </c>
      <c r="F3823" s="1">
        <v>6399</v>
      </c>
    </row>
    <row r="3824" spans="1:7" x14ac:dyDescent="0.25">
      <c r="A3824">
        <v>2017</v>
      </c>
      <c r="B3824" t="s">
        <v>6</v>
      </c>
      <c r="C3824" t="s">
        <v>20</v>
      </c>
      <c r="D3824" t="s">
        <v>7</v>
      </c>
      <c r="E3824" t="s">
        <v>8</v>
      </c>
      <c r="F3824" s="1">
        <v>6399</v>
      </c>
      <c r="G3824" s="1">
        <f>SUM(F3824:F3828)</f>
        <v>31605</v>
      </c>
    </row>
    <row r="3825" spans="1:7" x14ac:dyDescent="0.25">
      <c r="A3825">
        <v>2017</v>
      </c>
      <c r="B3825" t="s">
        <v>6</v>
      </c>
      <c r="C3825" t="s">
        <v>21</v>
      </c>
      <c r="D3825" t="s">
        <v>7</v>
      </c>
      <c r="E3825" t="s">
        <v>8</v>
      </c>
      <c r="F3825" s="1">
        <v>6348</v>
      </c>
    </row>
    <row r="3826" spans="1:7" x14ac:dyDescent="0.25">
      <c r="A3826">
        <v>2017</v>
      </c>
      <c r="B3826" t="s">
        <v>6</v>
      </c>
      <c r="C3826" t="s">
        <v>22</v>
      </c>
      <c r="D3826" t="s">
        <v>7</v>
      </c>
      <c r="E3826" t="s">
        <v>8</v>
      </c>
      <c r="F3826" s="1">
        <v>6331</v>
      </c>
    </row>
    <row r="3827" spans="1:7" x14ac:dyDescent="0.25">
      <c r="A3827">
        <v>2017</v>
      </c>
      <c r="B3827" t="s">
        <v>6</v>
      </c>
      <c r="C3827" t="s">
        <v>23</v>
      </c>
      <c r="D3827" t="s">
        <v>7</v>
      </c>
      <c r="E3827" t="s">
        <v>8</v>
      </c>
      <c r="F3827" s="1">
        <v>6236</v>
      </c>
    </row>
    <row r="3828" spans="1:7" x14ac:dyDescent="0.25">
      <c r="A3828">
        <v>2017</v>
      </c>
      <c r="B3828" t="s">
        <v>6</v>
      </c>
      <c r="C3828" t="s">
        <v>24</v>
      </c>
      <c r="D3828" t="s">
        <v>7</v>
      </c>
      <c r="E3828" t="s">
        <v>8</v>
      </c>
      <c r="F3828" s="1">
        <v>6291</v>
      </c>
    </row>
    <row r="3829" spans="1:7" x14ac:dyDescent="0.25">
      <c r="A3829">
        <v>2017</v>
      </c>
      <c r="B3829" t="s">
        <v>6</v>
      </c>
      <c r="C3829" t="s">
        <v>25</v>
      </c>
      <c r="D3829" t="s">
        <v>7</v>
      </c>
      <c r="E3829" t="s">
        <v>8</v>
      </c>
      <c r="F3829" s="1">
        <v>6393</v>
      </c>
      <c r="G3829" s="1">
        <f>SUM(F3829:F3833)</f>
        <v>33248</v>
      </c>
    </row>
    <row r="3830" spans="1:7" x14ac:dyDescent="0.25">
      <c r="A3830">
        <v>2017</v>
      </c>
      <c r="B3830" t="s">
        <v>6</v>
      </c>
      <c r="C3830" t="s">
        <v>26</v>
      </c>
      <c r="D3830" t="s">
        <v>7</v>
      </c>
      <c r="E3830" t="s">
        <v>8</v>
      </c>
      <c r="F3830" s="1">
        <v>6778</v>
      </c>
    </row>
    <row r="3831" spans="1:7" x14ac:dyDescent="0.25">
      <c r="A3831">
        <v>2017</v>
      </c>
      <c r="B3831" t="s">
        <v>6</v>
      </c>
      <c r="C3831" t="s">
        <v>27</v>
      </c>
      <c r="D3831" t="s">
        <v>7</v>
      </c>
      <c r="E3831" t="s">
        <v>8</v>
      </c>
      <c r="F3831" s="1">
        <v>6587</v>
      </c>
    </row>
    <row r="3832" spans="1:7" x14ac:dyDescent="0.25">
      <c r="A3832">
        <v>2017</v>
      </c>
      <c r="B3832" t="s">
        <v>6</v>
      </c>
      <c r="C3832" t="s">
        <v>28</v>
      </c>
      <c r="D3832" t="s">
        <v>7</v>
      </c>
      <c r="E3832" t="s">
        <v>8</v>
      </c>
      <c r="F3832" s="1">
        <v>6532</v>
      </c>
    </row>
    <row r="3833" spans="1:7" x14ac:dyDescent="0.25">
      <c r="A3833">
        <v>2017</v>
      </c>
      <c r="B3833" t="s">
        <v>6</v>
      </c>
      <c r="C3833" t="s">
        <v>29</v>
      </c>
      <c r="D3833" t="s">
        <v>7</v>
      </c>
      <c r="E3833" t="s">
        <v>8</v>
      </c>
      <c r="F3833" s="1">
        <v>6958</v>
      </c>
    </row>
    <row r="3834" spans="1:7" x14ac:dyDescent="0.25">
      <c r="A3834">
        <v>2017</v>
      </c>
      <c r="B3834" t="s">
        <v>6</v>
      </c>
      <c r="C3834" t="s">
        <v>30</v>
      </c>
      <c r="D3834" t="s">
        <v>7</v>
      </c>
      <c r="E3834" t="s">
        <v>8</v>
      </c>
      <c r="F3834" s="1">
        <v>7159</v>
      </c>
      <c r="G3834" s="1">
        <f>SUM(F3834:F3838)</f>
        <v>37040</v>
      </c>
    </row>
    <row r="3835" spans="1:7" x14ac:dyDescent="0.25">
      <c r="A3835">
        <v>2017</v>
      </c>
      <c r="B3835" t="s">
        <v>6</v>
      </c>
      <c r="C3835" t="s">
        <v>31</v>
      </c>
      <c r="D3835" t="s">
        <v>7</v>
      </c>
      <c r="E3835" t="s">
        <v>8</v>
      </c>
      <c r="F3835" s="1">
        <v>7019</v>
      </c>
    </row>
    <row r="3836" spans="1:7" x14ac:dyDescent="0.25">
      <c r="A3836">
        <v>2017</v>
      </c>
      <c r="B3836" t="s">
        <v>6</v>
      </c>
      <c r="C3836" t="s">
        <v>32</v>
      </c>
      <c r="D3836" t="s">
        <v>7</v>
      </c>
      <c r="E3836" t="s">
        <v>8</v>
      </c>
      <c r="F3836" s="1">
        <v>7306</v>
      </c>
    </row>
    <row r="3837" spans="1:7" x14ac:dyDescent="0.25">
      <c r="A3837">
        <v>2017</v>
      </c>
      <c r="B3837" t="s">
        <v>6</v>
      </c>
      <c r="C3837" t="s">
        <v>33</v>
      </c>
      <c r="D3837" t="s">
        <v>7</v>
      </c>
      <c r="E3837" t="s">
        <v>8</v>
      </c>
      <c r="F3837" s="1">
        <v>7570</v>
      </c>
    </row>
    <row r="3838" spans="1:7" x14ac:dyDescent="0.25">
      <c r="A3838">
        <v>2017</v>
      </c>
      <c r="B3838" t="s">
        <v>6</v>
      </c>
      <c r="C3838" t="s">
        <v>34</v>
      </c>
      <c r="D3838" t="s">
        <v>7</v>
      </c>
      <c r="E3838" t="s">
        <v>8</v>
      </c>
      <c r="F3838" s="1">
        <v>7986</v>
      </c>
    </row>
    <row r="3839" spans="1:7" x14ac:dyDescent="0.25">
      <c r="A3839">
        <v>2017</v>
      </c>
      <c r="B3839" t="s">
        <v>6</v>
      </c>
      <c r="C3839" t="s">
        <v>35</v>
      </c>
      <c r="D3839" t="s">
        <v>7</v>
      </c>
      <c r="E3839" t="s">
        <v>8</v>
      </c>
      <c r="F3839" s="1">
        <v>8047</v>
      </c>
      <c r="G3839" s="1">
        <f>SUM(F3839:F3843)</f>
        <v>43165</v>
      </c>
    </row>
    <row r="3840" spans="1:7" x14ac:dyDescent="0.25">
      <c r="A3840">
        <v>2017</v>
      </c>
      <c r="B3840" t="s">
        <v>6</v>
      </c>
      <c r="C3840" t="s">
        <v>36</v>
      </c>
      <c r="D3840" t="s">
        <v>7</v>
      </c>
      <c r="E3840" t="s">
        <v>8</v>
      </c>
      <c r="F3840" s="1">
        <v>8670</v>
      </c>
    </row>
    <row r="3841" spans="1:7" x14ac:dyDescent="0.25">
      <c r="A3841">
        <v>2017</v>
      </c>
      <c r="B3841" t="s">
        <v>6</v>
      </c>
      <c r="C3841" t="s">
        <v>37</v>
      </c>
      <c r="D3841" t="s">
        <v>7</v>
      </c>
      <c r="E3841" t="s">
        <v>8</v>
      </c>
      <c r="F3841" s="1">
        <v>8717</v>
      </c>
    </row>
    <row r="3842" spans="1:7" x14ac:dyDescent="0.25">
      <c r="A3842">
        <v>2017</v>
      </c>
      <c r="B3842" t="s">
        <v>6</v>
      </c>
      <c r="C3842" t="s">
        <v>38</v>
      </c>
      <c r="D3842" t="s">
        <v>7</v>
      </c>
      <c r="E3842" t="s">
        <v>8</v>
      </c>
      <c r="F3842" s="1">
        <v>8971</v>
      </c>
    </row>
    <row r="3843" spans="1:7" x14ac:dyDescent="0.25">
      <c r="A3843">
        <v>2017</v>
      </c>
      <c r="B3843" t="s">
        <v>6</v>
      </c>
      <c r="C3843" t="s">
        <v>39</v>
      </c>
      <c r="D3843" t="s">
        <v>7</v>
      </c>
      <c r="E3843" t="s">
        <v>8</v>
      </c>
      <c r="F3843" s="1">
        <v>8760</v>
      </c>
    </row>
    <row r="3844" spans="1:7" x14ac:dyDescent="0.25">
      <c r="A3844">
        <v>2017</v>
      </c>
      <c r="B3844" t="s">
        <v>6</v>
      </c>
      <c r="C3844" t="s">
        <v>40</v>
      </c>
      <c r="D3844" t="s">
        <v>7</v>
      </c>
      <c r="E3844" t="s">
        <v>8</v>
      </c>
      <c r="F3844" s="1">
        <v>9065</v>
      </c>
      <c r="G3844" s="1">
        <f>SUM(F3844:F3848)</f>
        <v>45453</v>
      </c>
    </row>
    <row r="3845" spans="1:7" x14ac:dyDescent="0.25">
      <c r="A3845">
        <v>2017</v>
      </c>
      <c r="B3845" t="s">
        <v>6</v>
      </c>
      <c r="C3845" t="s">
        <v>41</v>
      </c>
      <c r="D3845" t="s">
        <v>7</v>
      </c>
      <c r="E3845" t="s">
        <v>8</v>
      </c>
      <c r="F3845" s="1">
        <v>8880</v>
      </c>
    </row>
    <row r="3846" spans="1:7" x14ac:dyDescent="0.25">
      <c r="A3846">
        <v>2017</v>
      </c>
      <c r="B3846" t="s">
        <v>6</v>
      </c>
      <c r="C3846" t="s">
        <v>42</v>
      </c>
      <c r="D3846" t="s">
        <v>7</v>
      </c>
      <c r="E3846" t="s">
        <v>8</v>
      </c>
      <c r="F3846" s="1">
        <v>9027</v>
      </c>
    </row>
    <row r="3847" spans="1:7" x14ac:dyDescent="0.25">
      <c r="A3847">
        <v>2017</v>
      </c>
      <c r="B3847" t="s">
        <v>6</v>
      </c>
      <c r="C3847" t="s">
        <v>43</v>
      </c>
      <c r="D3847" t="s">
        <v>7</v>
      </c>
      <c r="E3847" t="s">
        <v>8</v>
      </c>
      <c r="F3847" s="1">
        <v>9091</v>
      </c>
    </row>
    <row r="3848" spans="1:7" x14ac:dyDescent="0.25">
      <c r="A3848">
        <v>2017</v>
      </c>
      <c r="B3848" t="s">
        <v>6</v>
      </c>
      <c r="C3848" t="s">
        <v>44</v>
      </c>
      <c r="D3848" t="s">
        <v>7</v>
      </c>
      <c r="E3848" t="s">
        <v>8</v>
      </c>
      <c r="F3848" s="1">
        <v>9390</v>
      </c>
    </row>
    <row r="3849" spans="1:7" x14ac:dyDescent="0.25">
      <c r="A3849">
        <v>2017</v>
      </c>
      <c r="B3849" t="s">
        <v>6</v>
      </c>
      <c r="C3849" t="s">
        <v>45</v>
      </c>
      <c r="D3849" t="s">
        <v>7</v>
      </c>
      <c r="E3849" t="s">
        <v>8</v>
      </c>
      <c r="F3849" s="1">
        <v>9332</v>
      </c>
      <c r="G3849" s="1">
        <f>SUM(F3849:F3853)</f>
        <v>46106</v>
      </c>
    </row>
    <row r="3850" spans="1:7" x14ac:dyDescent="0.25">
      <c r="A3850">
        <v>2017</v>
      </c>
      <c r="B3850" t="s">
        <v>6</v>
      </c>
      <c r="C3850" t="s">
        <v>46</v>
      </c>
      <c r="D3850" t="s">
        <v>7</v>
      </c>
      <c r="E3850" t="s">
        <v>8</v>
      </c>
      <c r="F3850" s="1">
        <v>9363</v>
      </c>
    </row>
    <row r="3851" spans="1:7" x14ac:dyDescent="0.25">
      <c r="A3851">
        <v>2017</v>
      </c>
      <c r="B3851" t="s">
        <v>6</v>
      </c>
      <c r="C3851" t="s">
        <v>47</v>
      </c>
      <c r="D3851" t="s">
        <v>7</v>
      </c>
      <c r="E3851" t="s">
        <v>8</v>
      </c>
      <c r="F3851" s="1">
        <v>9175</v>
      </c>
    </row>
    <row r="3852" spans="1:7" x14ac:dyDescent="0.25">
      <c r="A3852">
        <v>2017</v>
      </c>
      <c r="B3852" t="s">
        <v>6</v>
      </c>
      <c r="C3852" t="s">
        <v>48</v>
      </c>
      <c r="D3852" t="s">
        <v>7</v>
      </c>
      <c r="E3852" t="s">
        <v>8</v>
      </c>
      <c r="F3852" s="1">
        <v>9112</v>
      </c>
    </row>
    <row r="3853" spans="1:7" x14ac:dyDescent="0.25">
      <c r="A3853">
        <v>2017</v>
      </c>
      <c r="B3853" t="s">
        <v>6</v>
      </c>
      <c r="C3853" t="s">
        <v>49</v>
      </c>
      <c r="D3853" t="s">
        <v>7</v>
      </c>
      <c r="E3853" t="s">
        <v>8</v>
      </c>
      <c r="F3853" s="1">
        <v>9124</v>
      </c>
    </row>
    <row r="3854" spans="1:7" x14ac:dyDescent="0.25">
      <c r="A3854">
        <v>2017</v>
      </c>
      <c r="B3854" t="s">
        <v>6</v>
      </c>
      <c r="C3854" t="s">
        <v>50</v>
      </c>
      <c r="D3854" t="s">
        <v>7</v>
      </c>
      <c r="E3854" t="s">
        <v>8</v>
      </c>
      <c r="F3854" s="1">
        <v>8911</v>
      </c>
      <c r="G3854" s="1">
        <f>SUM(F3854:F3858)</f>
        <v>44376</v>
      </c>
    </row>
    <row r="3855" spans="1:7" x14ac:dyDescent="0.25">
      <c r="A3855">
        <v>2017</v>
      </c>
      <c r="B3855" t="s">
        <v>6</v>
      </c>
      <c r="C3855" t="s">
        <v>51</v>
      </c>
      <c r="D3855" t="s">
        <v>7</v>
      </c>
      <c r="E3855" t="s">
        <v>8</v>
      </c>
      <c r="F3855" s="1">
        <v>8949</v>
      </c>
    </row>
    <row r="3856" spans="1:7" x14ac:dyDescent="0.25">
      <c r="A3856">
        <v>2017</v>
      </c>
      <c r="B3856" t="s">
        <v>6</v>
      </c>
      <c r="C3856" t="s">
        <v>52</v>
      </c>
      <c r="D3856" t="s">
        <v>7</v>
      </c>
      <c r="E3856" t="s">
        <v>8</v>
      </c>
      <c r="F3856" s="1">
        <v>8838</v>
      </c>
    </row>
    <row r="3857" spans="1:7" x14ac:dyDescent="0.25">
      <c r="A3857">
        <v>2017</v>
      </c>
      <c r="B3857" t="s">
        <v>6</v>
      </c>
      <c r="C3857" t="s">
        <v>53</v>
      </c>
      <c r="D3857" t="s">
        <v>7</v>
      </c>
      <c r="E3857" t="s">
        <v>8</v>
      </c>
      <c r="F3857" s="1">
        <v>8765</v>
      </c>
    </row>
    <row r="3858" spans="1:7" x14ac:dyDescent="0.25">
      <c r="A3858">
        <v>2017</v>
      </c>
      <c r="B3858" t="s">
        <v>6</v>
      </c>
      <c r="C3858" t="s">
        <v>54</v>
      </c>
      <c r="D3858" t="s">
        <v>7</v>
      </c>
      <c r="E3858" t="s">
        <v>8</v>
      </c>
      <c r="F3858" s="1">
        <v>8913</v>
      </c>
    </row>
    <row r="3859" spans="1:7" x14ac:dyDescent="0.25">
      <c r="A3859">
        <v>2017</v>
      </c>
      <c r="B3859" t="s">
        <v>6</v>
      </c>
      <c r="C3859" t="s">
        <v>55</v>
      </c>
      <c r="D3859" t="s">
        <v>7</v>
      </c>
      <c r="E3859" t="s">
        <v>8</v>
      </c>
      <c r="F3859" s="1">
        <v>9306</v>
      </c>
      <c r="G3859" s="1">
        <f>SUM(F3859:F3863)</f>
        <v>46294</v>
      </c>
    </row>
    <row r="3860" spans="1:7" x14ac:dyDescent="0.25">
      <c r="A3860">
        <v>2017</v>
      </c>
      <c r="B3860" t="s">
        <v>6</v>
      </c>
      <c r="C3860" t="s">
        <v>56</v>
      </c>
      <c r="D3860" t="s">
        <v>7</v>
      </c>
      <c r="E3860" t="s">
        <v>8</v>
      </c>
      <c r="F3860" s="1">
        <v>9096</v>
      </c>
    </row>
    <row r="3861" spans="1:7" x14ac:dyDescent="0.25">
      <c r="A3861">
        <v>2017</v>
      </c>
      <c r="B3861" t="s">
        <v>6</v>
      </c>
      <c r="C3861" t="s">
        <v>57</v>
      </c>
      <c r="D3861" t="s">
        <v>7</v>
      </c>
      <c r="E3861" t="s">
        <v>8</v>
      </c>
      <c r="F3861" s="1">
        <v>9282</v>
      </c>
    </row>
    <row r="3862" spans="1:7" x14ac:dyDescent="0.25">
      <c r="A3862">
        <v>2017</v>
      </c>
      <c r="B3862" t="s">
        <v>6</v>
      </c>
      <c r="C3862" t="s">
        <v>58</v>
      </c>
      <c r="D3862" t="s">
        <v>7</v>
      </c>
      <c r="E3862" t="s">
        <v>8</v>
      </c>
      <c r="F3862" s="1">
        <v>9269</v>
      </c>
    </row>
    <row r="3863" spans="1:7" x14ac:dyDescent="0.25">
      <c r="A3863">
        <v>2017</v>
      </c>
      <c r="B3863" t="s">
        <v>6</v>
      </c>
      <c r="C3863" t="s">
        <v>59</v>
      </c>
      <c r="D3863" t="s">
        <v>7</v>
      </c>
      <c r="E3863" t="s">
        <v>8</v>
      </c>
      <c r="F3863" s="1">
        <v>9341</v>
      </c>
    </row>
    <row r="3864" spans="1:7" x14ac:dyDescent="0.25">
      <c r="A3864">
        <v>2017</v>
      </c>
      <c r="B3864" t="s">
        <v>6</v>
      </c>
      <c r="C3864" t="s">
        <v>60</v>
      </c>
      <c r="D3864" t="s">
        <v>7</v>
      </c>
      <c r="E3864" t="s">
        <v>8</v>
      </c>
      <c r="F3864" s="1">
        <v>9184</v>
      </c>
      <c r="G3864" s="1">
        <f>SUM(F3864:F3868)</f>
        <v>45103</v>
      </c>
    </row>
    <row r="3865" spans="1:7" x14ac:dyDescent="0.25">
      <c r="A3865">
        <v>2017</v>
      </c>
      <c r="B3865" t="s">
        <v>6</v>
      </c>
      <c r="C3865" t="s">
        <v>61</v>
      </c>
      <c r="D3865" t="s">
        <v>7</v>
      </c>
      <c r="E3865" t="s">
        <v>8</v>
      </c>
      <c r="F3865" s="1">
        <v>9262</v>
      </c>
    </row>
    <row r="3866" spans="1:7" x14ac:dyDescent="0.25">
      <c r="A3866">
        <v>2017</v>
      </c>
      <c r="B3866" t="s">
        <v>6</v>
      </c>
      <c r="C3866" t="s">
        <v>62</v>
      </c>
      <c r="D3866" t="s">
        <v>7</v>
      </c>
      <c r="E3866" t="s">
        <v>8</v>
      </c>
      <c r="F3866" s="1">
        <v>9190</v>
      </c>
    </row>
    <row r="3867" spans="1:7" x14ac:dyDescent="0.25">
      <c r="A3867">
        <v>2017</v>
      </c>
      <c r="B3867" t="s">
        <v>6</v>
      </c>
      <c r="C3867" t="s">
        <v>63</v>
      </c>
      <c r="D3867" t="s">
        <v>7</v>
      </c>
      <c r="E3867" t="s">
        <v>8</v>
      </c>
      <c r="F3867" s="1">
        <v>8906</v>
      </c>
    </row>
    <row r="3868" spans="1:7" x14ac:dyDescent="0.25">
      <c r="A3868">
        <v>2017</v>
      </c>
      <c r="B3868" t="s">
        <v>6</v>
      </c>
      <c r="C3868" t="s">
        <v>64</v>
      </c>
      <c r="D3868" t="s">
        <v>7</v>
      </c>
      <c r="E3868" t="s">
        <v>8</v>
      </c>
      <c r="F3868" s="1">
        <v>8561</v>
      </c>
    </row>
    <row r="3869" spans="1:7" x14ac:dyDescent="0.25">
      <c r="A3869">
        <v>2017</v>
      </c>
      <c r="B3869" t="s">
        <v>6</v>
      </c>
      <c r="C3869" t="s">
        <v>65</v>
      </c>
      <c r="D3869" t="s">
        <v>7</v>
      </c>
      <c r="E3869" t="s">
        <v>8</v>
      </c>
      <c r="F3869" s="1">
        <v>8277</v>
      </c>
      <c r="G3869" s="1">
        <f>SUM(F3869:F3873)</f>
        <v>38415</v>
      </c>
    </row>
    <row r="3870" spans="1:7" x14ac:dyDescent="0.25">
      <c r="A3870">
        <v>2017</v>
      </c>
      <c r="B3870" t="s">
        <v>6</v>
      </c>
      <c r="C3870" t="s">
        <v>66</v>
      </c>
      <c r="D3870" t="s">
        <v>7</v>
      </c>
      <c r="E3870" t="s">
        <v>8</v>
      </c>
      <c r="F3870" s="1">
        <v>7939</v>
      </c>
    </row>
    <row r="3871" spans="1:7" x14ac:dyDescent="0.25">
      <c r="A3871">
        <v>2017</v>
      </c>
      <c r="B3871" t="s">
        <v>6</v>
      </c>
      <c r="C3871" t="s">
        <v>67</v>
      </c>
      <c r="D3871" t="s">
        <v>7</v>
      </c>
      <c r="E3871" t="s">
        <v>8</v>
      </c>
      <c r="F3871" s="1">
        <v>7683</v>
      </c>
    </row>
    <row r="3872" spans="1:7" x14ac:dyDescent="0.25">
      <c r="A3872">
        <v>2017</v>
      </c>
      <c r="B3872" t="s">
        <v>6</v>
      </c>
      <c r="C3872" t="s">
        <v>68</v>
      </c>
      <c r="D3872" t="s">
        <v>7</v>
      </c>
      <c r="E3872" t="s">
        <v>8</v>
      </c>
      <c r="F3872" s="1">
        <v>7417</v>
      </c>
    </row>
    <row r="3873" spans="1:7" x14ac:dyDescent="0.25">
      <c r="A3873">
        <v>2017</v>
      </c>
      <c r="B3873" t="s">
        <v>6</v>
      </c>
      <c r="C3873" t="s">
        <v>69</v>
      </c>
      <c r="D3873" t="s">
        <v>7</v>
      </c>
      <c r="E3873" t="s">
        <v>8</v>
      </c>
      <c r="F3873" s="1">
        <v>7099</v>
      </c>
    </row>
    <row r="3874" spans="1:7" x14ac:dyDescent="0.25">
      <c r="A3874">
        <v>2017</v>
      </c>
      <c r="B3874" t="s">
        <v>6</v>
      </c>
      <c r="C3874" t="s">
        <v>70</v>
      </c>
      <c r="D3874" t="s">
        <v>7</v>
      </c>
      <c r="E3874" t="s">
        <v>8</v>
      </c>
      <c r="F3874" s="1">
        <v>6812</v>
      </c>
      <c r="G3874" s="1">
        <f>SUM(F3874:F3878)</f>
        <v>31413</v>
      </c>
    </row>
    <row r="3875" spans="1:7" x14ac:dyDescent="0.25">
      <c r="A3875">
        <v>2017</v>
      </c>
      <c r="B3875" t="s">
        <v>6</v>
      </c>
      <c r="C3875" t="s">
        <v>71</v>
      </c>
      <c r="D3875" t="s">
        <v>7</v>
      </c>
      <c r="E3875" t="s">
        <v>8</v>
      </c>
      <c r="F3875" s="1">
        <v>6434</v>
      </c>
    </row>
    <row r="3876" spans="1:7" x14ac:dyDescent="0.25">
      <c r="A3876">
        <v>2017</v>
      </c>
      <c r="B3876" t="s">
        <v>6</v>
      </c>
      <c r="C3876" t="s">
        <v>72</v>
      </c>
      <c r="D3876" t="s">
        <v>7</v>
      </c>
      <c r="E3876" t="s">
        <v>8</v>
      </c>
      <c r="F3876" s="1">
        <v>6342</v>
      </c>
    </row>
    <row r="3877" spans="1:7" x14ac:dyDescent="0.25">
      <c r="A3877">
        <v>2017</v>
      </c>
      <c r="B3877" t="s">
        <v>6</v>
      </c>
      <c r="C3877" t="s">
        <v>73</v>
      </c>
      <c r="D3877" t="s">
        <v>7</v>
      </c>
      <c r="E3877" t="s">
        <v>8</v>
      </c>
      <c r="F3877" s="1">
        <v>6022</v>
      </c>
    </row>
    <row r="3878" spans="1:7" x14ac:dyDescent="0.25">
      <c r="A3878">
        <v>2017</v>
      </c>
      <c r="B3878" t="s">
        <v>6</v>
      </c>
      <c r="C3878" t="s">
        <v>74</v>
      </c>
      <c r="D3878" t="s">
        <v>7</v>
      </c>
      <c r="E3878" t="s">
        <v>8</v>
      </c>
      <c r="F3878" s="1">
        <v>5803</v>
      </c>
    </row>
    <row r="3879" spans="1:7" x14ac:dyDescent="0.25">
      <c r="A3879">
        <v>2017</v>
      </c>
      <c r="B3879" t="s">
        <v>6</v>
      </c>
      <c r="C3879" t="s">
        <v>75</v>
      </c>
      <c r="D3879" t="s">
        <v>7</v>
      </c>
      <c r="E3879" t="s">
        <v>8</v>
      </c>
      <c r="F3879" s="1">
        <v>5215</v>
      </c>
      <c r="G3879" s="1">
        <f>SUM(F3879:F3883)</f>
        <v>25572</v>
      </c>
    </row>
    <row r="3880" spans="1:7" x14ac:dyDescent="0.25">
      <c r="A3880">
        <v>2017</v>
      </c>
      <c r="B3880" t="s">
        <v>6</v>
      </c>
      <c r="C3880" t="s">
        <v>76</v>
      </c>
      <c r="D3880" t="s">
        <v>7</v>
      </c>
      <c r="E3880" t="s">
        <v>8</v>
      </c>
      <c r="F3880" s="1">
        <v>5328</v>
      </c>
    </row>
    <row r="3881" spans="1:7" x14ac:dyDescent="0.25">
      <c r="A3881">
        <v>2017</v>
      </c>
      <c r="B3881" t="s">
        <v>6</v>
      </c>
      <c r="C3881" t="s">
        <v>77</v>
      </c>
      <c r="D3881" t="s">
        <v>7</v>
      </c>
      <c r="E3881" t="s">
        <v>8</v>
      </c>
      <c r="F3881" s="1">
        <v>5210</v>
      </c>
    </row>
    <row r="3882" spans="1:7" x14ac:dyDescent="0.25">
      <c r="A3882">
        <v>2017</v>
      </c>
      <c r="B3882" t="s">
        <v>6</v>
      </c>
      <c r="C3882" t="s">
        <v>78</v>
      </c>
      <c r="D3882" t="s">
        <v>7</v>
      </c>
      <c r="E3882" t="s">
        <v>8</v>
      </c>
      <c r="F3882" s="1">
        <v>5054</v>
      </c>
    </row>
    <row r="3883" spans="1:7" x14ac:dyDescent="0.25">
      <c r="A3883">
        <v>2017</v>
      </c>
      <c r="B3883" t="s">
        <v>6</v>
      </c>
      <c r="C3883" t="s">
        <v>79</v>
      </c>
      <c r="D3883" t="s">
        <v>7</v>
      </c>
      <c r="E3883" t="s">
        <v>8</v>
      </c>
      <c r="F3883" s="1">
        <v>4765</v>
      </c>
    </row>
    <row r="3884" spans="1:7" x14ac:dyDescent="0.25">
      <c r="A3884">
        <v>2017</v>
      </c>
      <c r="B3884" t="s">
        <v>6</v>
      </c>
      <c r="C3884" t="s">
        <v>80</v>
      </c>
      <c r="D3884" t="s">
        <v>7</v>
      </c>
      <c r="E3884" t="s">
        <v>8</v>
      </c>
      <c r="F3884" s="1">
        <v>4450</v>
      </c>
      <c r="G3884" s="1">
        <f>SUM(F3884:F3888)</f>
        <v>19527</v>
      </c>
    </row>
    <row r="3885" spans="1:7" x14ac:dyDescent="0.25">
      <c r="A3885">
        <v>2017</v>
      </c>
      <c r="B3885" t="s">
        <v>6</v>
      </c>
      <c r="C3885" t="s">
        <v>81</v>
      </c>
      <c r="D3885" t="s">
        <v>7</v>
      </c>
      <c r="E3885" t="s">
        <v>8</v>
      </c>
      <c r="F3885" s="1">
        <v>3854</v>
      </c>
    </row>
    <row r="3886" spans="1:7" x14ac:dyDescent="0.25">
      <c r="A3886">
        <v>2017</v>
      </c>
      <c r="B3886" t="s">
        <v>6</v>
      </c>
      <c r="C3886" t="s">
        <v>82</v>
      </c>
      <c r="D3886" t="s">
        <v>7</v>
      </c>
      <c r="E3886" t="s">
        <v>8</v>
      </c>
      <c r="F3886" s="1">
        <v>3805</v>
      </c>
    </row>
    <row r="3887" spans="1:7" x14ac:dyDescent="0.25">
      <c r="A3887">
        <v>2017</v>
      </c>
      <c r="B3887" t="s">
        <v>6</v>
      </c>
      <c r="C3887" t="s">
        <v>83</v>
      </c>
      <c r="D3887" t="s">
        <v>7</v>
      </c>
      <c r="E3887" t="s">
        <v>8</v>
      </c>
      <c r="F3887" s="1">
        <v>3797</v>
      </c>
    </row>
    <row r="3888" spans="1:7" x14ac:dyDescent="0.25">
      <c r="A3888">
        <v>2017</v>
      </c>
      <c r="B3888" t="s">
        <v>6</v>
      </c>
      <c r="C3888" t="s">
        <v>84</v>
      </c>
      <c r="D3888" t="s">
        <v>7</v>
      </c>
      <c r="E3888" t="s">
        <v>8</v>
      </c>
      <c r="F3888" s="1">
        <v>3621</v>
      </c>
    </row>
    <row r="3889" spans="1:7" x14ac:dyDescent="0.25">
      <c r="A3889">
        <v>2017</v>
      </c>
      <c r="B3889" t="s">
        <v>6</v>
      </c>
      <c r="C3889" t="s">
        <v>85</v>
      </c>
      <c r="D3889" t="s">
        <v>7</v>
      </c>
      <c r="E3889" t="s">
        <v>8</v>
      </c>
      <c r="F3889" s="1">
        <v>3270</v>
      </c>
      <c r="G3889" s="1">
        <f>SUM(F3889:F3893)</f>
        <v>15855</v>
      </c>
    </row>
    <row r="3890" spans="1:7" x14ac:dyDescent="0.25">
      <c r="A3890">
        <v>2017</v>
      </c>
      <c r="B3890" t="s">
        <v>6</v>
      </c>
      <c r="C3890" t="s">
        <v>86</v>
      </c>
      <c r="D3890" t="s">
        <v>7</v>
      </c>
      <c r="E3890" t="s">
        <v>8</v>
      </c>
      <c r="F3890" s="1">
        <v>3257</v>
      </c>
    </row>
    <row r="3891" spans="1:7" x14ac:dyDescent="0.25">
      <c r="A3891">
        <v>2017</v>
      </c>
      <c r="B3891" t="s">
        <v>6</v>
      </c>
      <c r="C3891" t="s">
        <v>87</v>
      </c>
      <c r="D3891" t="s">
        <v>7</v>
      </c>
      <c r="E3891" t="s">
        <v>8</v>
      </c>
      <c r="F3891" s="1">
        <v>3372</v>
      </c>
    </row>
    <row r="3892" spans="1:7" x14ac:dyDescent="0.25">
      <c r="A3892">
        <v>2017</v>
      </c>
      <c r="B3892" t="s">
        <v>6</v>
      </c>
      <c r="C3892" t="s">
        <v>88</v>
      </c>
      <c r="D3892" t="s">
        <v>7</v>
      </c>
      <c r="E3892" t="s">
        <v>8</v>
      </c>
      <c r="F3892" s="1">
        <v>3096</v>
      </c>
    </row>
    <row r="3893" spans="1:7" x14ac:dyDescent="0.25">
      <c r="A3893">
        <v>2017</v>
      </c>
      <c r="B3893" t="s">
        <v>6</v>
      </c>
      <c r="C3893" t="s">
        <v>89</v>
      </c>
      <c r="D3893" t="s">
        <v>7</v>
      </c>
      <c r="E3893" t="s">
        <v>8</v>
      </c>
      <c r="F3893" s="1">
        <v>2860</v>
      </c>
    </row>
    <row r="3894" spans="1:7" x14ac:dyDescent="0.25">
      <c r="A3894">
        <v>2017</v>
      </c>
      <c r="B3894" t="s">
        <v>6</v>
      </c>
      <c r="C3894" t="s">
        <v>90</v>
      </c>
      <c r="D3894" t="s">
        <v>7</v>
      </c>
      <c r="E3894" t="s">
        <v>8</v>
      </c>
      <c r="F3894" s="1">
        <v>2706</v>
      </c>
      <c r="G3894" s="1">
        <f>SUM(F3894:F3898)</f>
        <v>11812</v>
      </c>
    </row>
    <row r="3895" spans="1:7" x14ac:dyDescent="0.25">
      <c r="A3895">
        <v>2017</v>
      </c>
      <c r="B3895" t="s">
        <v>6</v>
      </c>
      <c r="C3895" t="s">
        <v>91</v>
      </c>
      <c r="D3895" t="s">
        <v>7</v>
      </c>
      <c r="E3895" t="s">
        <v>8</v>
      </c>
      <c r="F3895" s="1">
        <v>2528</v>
      </c>
    </row>
    <row r="3896" spans="1:7" x14ac:dyDescent="0.25">
      <c r="A3896">
        <v>2017</v>
      </c>
      <c r="B3896" t="s">
        <v>6</v>
      </c>
      <c r="C3896" t="s">
        <v>92</v>
      </c>
      <c r="D3896" t="s">
        <v>7</v>
      </c>
      <c r="E3896" t="s">
        <v>8</v>
      </c>
      <c r="F3896" s="1">
        <v>2328</v>
      </c>
    </row>
    <row r="3897" spans="1:7" x14ac:dyDescent="0.25">
      <c r="A3897">
        <v>2017</v>
      </c>
      <c r="B3897" t="s">
        <v>6</v>
      </c>
      <c r="C3897" t="s">
        <v>93</v>
      </c>
      <c r="D3897" t="s">
        <v>7</v>
      </c>
      <c r="E3897" t="s">
        <v>8</v>
      </c>
      <c r="F3897" s="1">
        <v>2204</v>
      </c>
    </row>
    <row r="3898" spans="1:7" x14ac:dyDescent="0.25">
      <c r="A3898">
        <v>2017</v>
      </c>
      <c r="B3898" t="s">
        <v>6</v>
      </c>
      <c r="C3898" t="s">
        <v>94</v>
      </c>
      <c r="D3898" t="s">
        <v>7</v>
      </c>
      <c r="E3898" t="s">
        <v>8</v>
      </c>
      <c r="F3898" s="1">
        <v>2046</v>
      </c>
    </row>
    <row r="3899" spans="1:7" x14ac:dyDescent="0.25">
      <c r="A3899">
        <v>2017</v>
      </c>
      <c r="B3899" t="s">
        <v>6</v>
      </c>
      <c r="C3899" t="s">
        <v>95</v>
      </c>
      <c r="D3899" t="s">
        <v>7</v>
      </c>
      <c r="E3899" t="s">
        <v>8</v>
      </c>
      <c r="F3899" s="1">
        <v>1999</v>
      </c>
      <c r="G3899" s="1">
        <f>SUM(F3899:F3903)</f>
        <v>7904</v>
      </c>
    </row>
    <row r="3900" spans="1:7" x14ac:dyDescent="0.25">
      <c r="A3900">
        <v>2017</v>
      </c>
      <c r="B3900" t="s">
        <v>6</v>
      </c>
      <c r="C3900" t="s">
        <v>96</v>
      </c>
      <c r="D3900" t="s">
        <v>7</v>
      </c>
      <c r="E3900" t="s">
        <v>8</v>
      </c>
      <c r="F3900" s="1">
        <v>1861</v>
      </c>
    </row>
    <row r="3901" spans="1:7" x14ac:dyDescent="0.25">
      <c r="A3901">
        <v>2017</v>
      </c>
      <c r="B3901" t="s">
        <v>6</v>
      </c>
      <c r="C3901" t="s">
        <v>97</v>
      </c>
      <c r="D3901" t="s">
        <v>7</v>
      </c>
      <c r="E3901" t="s">
        <v>8</v>
      </c>
      <c r="F3901" s="1">
        <v>1640</v>
      </c>
    </row>
    <row r="3902" spans="1:7" x14ac:dyDescent="0.25">
      <c r="A3902">
        <v>2017</v>
      </c>
      <c r="B3902" t="s">
        <v>6</v>
      </c>
      <c r="C3902" t="s">
        <v>98</v>
      </c>
      <c r="D3902" t="s">
        <v>7</v>
      </c>
      <c r="E3902" t="s">
        <v>8</v>
      </c>
      <c r="F3902" s="1">
        <v>1299</v>
      </c>
    </row>
    <row r="3903" spans="1:7" x14ac:dyDescent="0.25">
      <c r="A3903">
        <v>2017</v>
      </c>
      <c r="B3903" t="s">
        <v>6</v>
      </c>
      <c r="C3903" t="s">
        <v>99</v>
      </c>
      <c r="D3903" t="s">
        <v>7</v>
      </c>
      <c r="E3903" t="s">
        <v>8</v>
      </c>
      <c r="F3903" s="1">
        <v>1105</v>
      </c>
    </row>
    <row r="3904" spans="1:7" x14ac:dyDescent="0.25">
      <c r="A3904">
        <v>2017</v>
      </c>
      <c r="B3904" t="s">
        <v>6</v>
      </c>
      <c r="C3904" t="s">
        <v>100</v>
      </c>
      <c r="D3904" t="s">
        <v>7</v>
      </c>
      <c r="E3904" t="s">
        <v>8</v>
      </c>
      <c r="F3904">
        <v>870</v>
      </c>
      <c r="G3904" s="1">
        <f>SUM(F3904:F3908)</f>
        <v>2819</v>
      </c>
    </row>
    <row r="3905" spans="1:7" x14ac:dyDescent="0.25">
      <c r="A3905">
        <v>2017</v>
      </c>
      <c r="B3905" t="s">
        <v>6</v>
      </c>
      <c r="C3905" t="s">
        <v>101</v>
      </c>
      <c r="D3905" t="s">
        <v>7</v>
      </c>
      <c r="E3905" t="s">
        <v>8</v>
      </c>
      <c r="F3905">
        <v>706</v>
      </c>
    </row>
    <row r="3906" spans="1:7" x14ac:dyDescent="0.25">
      <c r="A3906">
        <v>2017</v>
      </c>
      <c r="B3906" t="s">
        <v>6</v>
      </c>
      <c r="C3906" t="s">
        <v>102</v>
      </c>
      <c r="D3906" t="s">
        <v>7</v>
      </c>
      <c r="E3906" t="s">
        <v>8</v>
      </c>
      <c r="F3906">
        <v>546</v>
      </c>
    </row>
    <row r="3907" spans="1:7" x14ac:dyDescent="0.25">
      <c r="A3907">
        <v>2017</v>
      </c>
      <c r="B3907" t="s">
        <v>6</v>
      </c>
      <c r="C3907" t="s">
        <v>103</v>
      </c>
      <c r="D3907" t="s">
        <v>7</v>
      </c>
      <c r="E3907" t="s">
        <v>8</v>
      </c>
      <c r="F3907">
        <v>398</v>
      </c>
    </row>
    <row r="3908" spans="1:7" x14ac:dyDescent="0.25">
      <c r="A3908">
        <v>2017</v>
      </c>
      <c r="B3908" t="s">
        <v>6</v>
      </c>
      <c r="C3908" t="s">
        <v>104</v>
      </c>
      <c r="D3908" t="s">
        <v>7</v>
      </c>
      <c r="E3908" t="s">
        <v>8</v>
      </c>
      <c r="F3908">
        <v>299</v>
      </c>
    </row>
    <row r="3909" spans="1:7" x14ac:dyDescent="0.25">
      <c r="A3909">
        <v>2017</v>
      </c>
      <c r="B3909" t="s">
        <v>6</v>
      </c>
      <c r="C3909" t="s">
        <v>105</v>
      </c>
      <c r="D3909" t="s">
        <v>7</v>
      </c>
      <c r="E3909" t="s">
        <v>8</v>
      </c>
      <c r="F3909">
        <v>244</v>
      </c>
      <c r="G3909" s="1">
        <f>SUM(F3909:F3914)</f>
        <v>642</v>
      </c>
    </row>
    <row r="3910" spans="1:7" x14ac:dyDescent="0.25">
      <c r="A3910">
        <v>2017</v>
      </c>
      <c r="B3910" t="s">
        <v>6</v>
      </c>
      <c r="C3910" t="s">
        <v>106</v>
      </c>
      <c r="D3910" t="s">
        <v>7</v>
      </c>
      <c r="E3910" t="s">
        <v>8</v>
      </c>
      <c r="F3910">
        <v>151</v>
      </c>
    </row>
    <row r="3911" spans="1:7" x14ac:dyDescent="0.25">
      <c r="A3911">
        <v>2017</v>
      </c>
      <c r="B3911" t="s">
        <v>6</v>
      </c>
      <c r="C3911" t="s">
        <v>107</v>
      </c>
      <c r="D3911" t="s">
        <v>7</v>
      </c>
      <c r="E3911" t="s">
        <v>8</v>
      </c>
      <c r="F3911">
        <v>96</v>
      </c>
    </row>
    <row r="3912" spans="1:7" x14ac:dyDescent="0.25">
      <c r="A3912">
        <v>2017</v>
      </c>
      <c r="B3912" t="s">
        <v>6</v>
      </c>
      <c r="C3912" t="s">
        <v>108</v>
      </c>
      <c r="D3912" t="s">
        <v>7</v>
      </c>
      <c r="E3912" t="s">
        <v>8</v>
      </c>
      <c r="F3912">
        <v>38</v>
      </c>
    </row>
    <row r="3913" spans="1:7" x14ac:dyDescent="0.25">
      <c r="A3913">
        <v>2017</v>
      </c>
      <c r="B3913" t="s">
        <v>6</v>
      </c>
      <c r="C3913" t="s">
        <v>109</v>
      </c>
      <c r="D3913" t="s">
        <v>7</v>
      </c>
      <c r="E3913" t="s">
        <v>8</v>
      </c>
      <c r="F3913">
        <v>39</v>
      </c>
    </row>
    <row r="3914" spans="1:7" x14ac:dyDescent="0.25">
      <c r="A3914">
        <v>2017</v>
      </c>
      <c r="B3914" t="s">
        <v>6</v>
      </c>
      <c r="C3914" t="s">
        <v>110</v>
      </c>
      <c r="D3914" t="s">
        <v>7</v>
      </c>
      <c r="E3914" t="s">
        <v>8</v>
      </c>
      <c r="F3914">
        <v>74</v>
      </c>
    </row>
    <row r="3915" spans="1:7" x14ac:dyDescent="0.25">
      <c r="A3915">
        <v>2017</v>
      </c>
      <c r="B3915" t="s">
        <v>6</v>
      </c>
      <c r="C3915" t="s">
        <v>111</v>
      </c>
      <c r="D3915" t="s">
        <v>7</v>
      </c>
      <c r="E3915" t="s">
        <v>8</v>
      </c>
      <c r="F3915">
        <v>0</v>
      </c>
    </row>
    <row r="3916" spans="1:7" x14ac:dyDescent="0.25">
      <c r="A3916">
        <v>2018</v>
      </c>
      <c r="B3916" t="s">
        <v>6</v>
      </c>
      <c r="C3916" t="s">
        <v>7</v>
      </c>
      <c r="D3916" t="s">
        <v>7</v>
      </c>
      <c r="E3916" t="s">
        <v>8</v>
      </c>
      <c r="F3916" s="1">
        <v>602005</v>
      </c>
      <c r="G3916" s="1">
        <f>F3916</f>
        <v>602005</v>
      </c>
    </row>
    <row r="3917" spans="1:7" x14ac:dyDescent="0.25">
      <c r="A3917">
        <v>2018</v>
      </c>
      <c r="B3917" t="s">
        <v>6</v>
      </c>
      <c r="C3917" t="s">
        <v>9</v>
      </c>
      <c r="D3917" t="s">
        <v>7</v>
      </c>
      <c r="E3917" t="s">
        <v>8</v>
      </c>
      <c r="F3917" s="1">
        <v>6163</v>
      </c>
      <c r="G3917" s="1">
        <f>SUM(F3917:F3921)</f>
        <v>32257</v>
      </c>
    </row>
    <row r="3918" spans="1:7" x14ac:dyDescent="0.25">
      <c r="A3918">
        <v>2018</v>
      </c>
      <c r="B3918" t="s">
        <v>6</v>
      </c>
      <c r="C3918" t="s">
        <v>11</v>
      </c>
      <c r="D3918" t="s">
        <v>7</v>
      </c>
      <c r="E3918" t="s">
        <v>8</v>
      </c>
      <c r="F3918" s="1">
        <v>6319</v>
      </c>
    </row>
    <row r="3919" spans="1:7" x14ac:dyDescent="0.25">
      <c r="A3919">
        <v>2018</v>
      </c>
      <c r="B3919" t="s">
        <v>6</v>
      </c>
      <c r="C3919" t="s">
        <v>12</v>
      </c>
      <c r="D3919" t="s">
        <v>7</v>
      </c>
      <c r="E3919" t="s">
        <v>8</v>
      </c>
      <c r="F3919" s="1">
        <v>6495</v>
      </c>
    </row>
    <row r="3920" spans="1:7" x14ac:dyDescent="0.25">
      <c r="A3920">
        <v>2018</v>
      </c>
      <c r="B3920" t="s">
        <v>6</v>
      </c>
      <c r="C3920" t="s">
        <v>13</v>
      </c>
      <c r="D3920" t="s">
        <v>7</v>
      </c>
      <c r="E3920" t="s">
        <v>8</v>
      </c>
      <c r="F3920" s="1">
        <v>6649</v>
      </c>
    </row>
    <row r="3921" spans="1:7" x14ac:dyDescent="0.25">
      <c r="A3921">
        <v>2018</v>
      </c>
      <c r="B3921" t="s">
        <v>6</v>
      </c>
      <c r="C3921" t="s">
        <v>14</v>
      </c>
      <c r="D3921" t="s">
        <v>7</v>
      </c>
      <c r="E3921" t="s">
        <v>8</v>
      </c>
      <c r="F3921" s="1">
        <v>6631</v>
      </c>
    </row>
    <row r="3922" spans="1:7" x14ac:dyDescent="0.25">
      <c r="A3922">
        <v>2018</v>
      </c>
      <c r="B3922" t="s">
        <v>6</v>
      </c>
      <c r="C3922" t="s">
        <v>15</v>
      </c>
      <c r="D3922" t="s">
        <v>7</v>
      </c>
      <c r="E3922" t="s">
        <v>8</v>
      </c>
      <c r="F3922" s="1">
        <v>6531</v>
      </c>
      <c r="G3922" s="1">
        <f>SUM(F3922:F3926)</f>
        <v>32784</v>
      </c>
    </row>
    <row r="3923" spans="1:7" x14ac:dyDescent="0.25">
      <c r="A3923">
        <v>2018</v>
      </c>
      <c r="B3923" t="s">
        <v>6</v>
      </c>
      <c r="C3923" t="s">
        <v>16</v>
      </c>
      <c r="D3923" t="s">
        <v>7</v>
      </c>
      <c r="E3923" t="s">
        <v>8</v>
      </c>
      <c r="F3923" s="1">
        <v>6417</v>
      </c>
    </row>
    <row r="3924" spans="1:7" x14ac:dyDescent="0.25">
      <c r="A3924">
        <v>2018</v>
      </c>
      <c r="B3924" t="s">
        <v>6</v>
      </c>
      <c r="C3924" t="s">
        <v>17</v>
      </c>
      <c r="D3924" t="s">
        <v>7</v>
      </c>
      <c r="E3924" t="s">
        <v>8</v>
      </c>
      <c r="F3924" s="1">
        <v>6725</v>
      </c>
    </row>
    <row r="3925" spans="1:7" x14ac:dyDescent="0.25">
      <c r="A3925">
        <v>2018</v>
      </c>
      <c r="B3925" t="s">
        <v>6</v>
      </c>
      <c r="C3925" t="s">
        <v>18</v>
      </c>
      <c r="D3925" t="s">
        <v>7</v>
      </c>
      <c r="E3925" t="s">
        <v>8</v>
      </c>
      <c r="F3925" s="1">
        <v>6554</v>
      </c>
    </row>
    <row r="3926" spans="1:7" x14ac:dyDescent="0.25">
      <c r="A3926">
        <v>2018</v>
      </c>
      <c r="B3926" t="s">
        <v>6</v>
      </c>
      <c r="C3926" t="s">
        <v>19</v>
      </c>
      <c r="D3926" t="s">
        <v>7</v>
      </c>
      <c r="E3926" t="s">
        <v>8</v>
      </c>
      <c r="F3926" s="1">
        <v>6557</v>
      </c>
    </row>
    <row r="3927" spans="1:7" x14ac:dyDescent="0.25">
      <c r="A3927">
        <v>2018</v>
      </c>
      <c r="B3927" t="s">
        <v>6</v>
      </c>
      <c r="C3927" t="s">
        <v>20</v>
      </c>
      <c r="D3927" t="s">
        <v>7</v>
      </c>
      <c r="E3927" t="s">
        <v>8</v>
      </c>
      <c r="F3927" s="1">
        <v>6508</v>
      </c>
      <c r="G3927" s="1">
        <f>SUM(F3927:F3931)</f>
        <v>32081</v>
      </c>
    </row>
    <row r="3928" spans="1:7" x14ac:dyDescent="0.25">
      <c r="A3928">
        <v>2018</v>
      </c>
      <c r="B3928" t="s">
        <v>6</v>
      </c>
      <c r="C3928" t="s">
        <v>21</v>
      </c>
      <c r="D3928" t="s">
        <v>7</v>
      </c>
      <c r="E3928" t="s">
        <v>8</v>
      </c>
      <c r="F3928" s="1">
        <v>6454</v>
      </c>
    </row>
    <row r="3929" spans="1:7" x14ac:dyDescent="0.25">
      <c r="A3929">
        <v>2018</v>
      </c>
      <c r="B3929" t="s">
        <v>6</v>
      </c>
      <c r="C3929" t="s">
        <v>22</v>
      </c>
      <c r="D3929" t="s">
        <v>7</v>
      </c>
      <c r="E3929" t="s">
        <v>8</v>
      </c>
      <c r="F3929" s="1">
        <v>6415</v>
      </c>
    </row>
    <row r="3930" spans="1:7" x14ac:dyDescent="0.25">
      <c r="A3930">
        <v>2018</v>
      </c>
      <c r="B3930" t="s">
        <v>6</v>
      </c>
      <c r="C3930" t="s">
        <v>23</v>
      </c>
      <c r="D3930" t="s">
        <v>7</v>
      </c>
      <c r="E3930" t="s">
        <v>8</v>
      </c>
      <c r="F3930" s="1">
        <v>6397</v>
      </c>
    </row>
    <row r="3931" spans="1:7" x14ac:dyDescent="0.25">
      <c r="A3931">
        <v>2018</v>
      </c>
      <c r="B3931" t="s">
        <v>6</v>
      </c>
      <c r="C3931" t="s">
        <v>24</v>
      </c>
      <c r="D3931" t="s">
        <v>7</v>
      </c>
      <c r="E3931" t="s">
        <v>8</v>
      </c>
      <c r="F3931" s="1">
        <v>6307</v>
      </c>
    </row>
    <row r="3932" spans="1:7" x14ac:dyDescent="0.25">
      <c r="A3932">
        <v>2018</v>
      </c>
      <c r="B3932" t="s">
        <v>6</v>
      </c>
      <c r="C3932" t="s">
        <v>25</v>
      </c>
      <c r="D3932" t="s">
        <v>7</v>
      </c>
      <c r="E3932" t="s">
        <v>8</v>
      </c>
      <c r="F3932" s="1">
        <v>6378</v>
      </c>
      <c r="G3932" s="1">
        <f>SUM(F3932:F3936)</f>
        <v>33113</v>
      </c>
    </row>
    <row r="3933" spans="1:7" x14ac:dyDescent="0.25">
      <c r="A3933">
        <v>2018</v>
      </c>
      <c r="B3933" t="s">
        <v>6</v>
      </c>
      <c r="C3933" t="s">
        <v>26</v>
      </c>
      <c r="D3933" t="s">
        <v>7</v>
      </c>
      <c r="E3933" t="s">
        <v>8</v>
      </c>
      <c r="F3933" s="1">
        <v>6442</v>
      </c>
    </row>
    <row r="3934" spans="1:7" x14ac:dyDescent="0.25">
      <c r="A3934">
        <v>2018</v>
      </c>
      <c r="B3934" t="s">
        <v>6</v>
      </c>
      <c r="C3934" t="s">
        <v>27</v>
      </c>
      <c r="D3934" t="s">
        <v>7</v>
      </c>
      <c r="E3934" t="s">
        <v>8</v>
      </c>
      <c r="F3934" s="1">
        <v>6863</v>
      </c>
    </row>
    <row r="3935" spans="1:7" x14ac:dyDescent="0.25">
      <c r="A3935">
        <v>2018</v>
      </c>
      <c r="B3935" t="s">
        <v>6</v>
      </c>
      <c r="C3935" t="s">
        <v>28</v>
      </c>
      <c r="D3935" t="s">
        <v>7</v>
      </c>
      <c r="E3935" t="s">
        <v>8</v>
      </c>
      <c r="F3935" s="1">
        <v>6765</v>
      </c>
    </row>
    <row r="3936" spans="1:7" x14ac:dyDescent="0.25">
      <c r="A3936">
        <v>2018</v>
      </c>
      <c r="B3936" t="s">
        <v>6</v>
      </c>
      <c r="C3936" t="s">
        <v>29</v>
      </c>
      <c r="D3936" t="s">
        <v>7</v>
      </c>
      <c r="E3936" t="s">
        <v>8</v>
      </c>
      <c r="F3936" s="1">
        <v>6665</v>
      </c>
    </row>
    <row r="3937" spans="1:7" x14ac:dyDescent="0.25">
      <c r="A3937">
        <v>2018</v>
      </c>
      <c r="B3937" t="s">
        <v>6</v>
      </c>
      <c r="C3937" t="s">
        <v>30</v>
      </c>
      <c r="D3937" t="s">
        <v>7</v>
      </c>
      <c r="E3937" t="s">
        <v>8</v>
      </c>
      <c r="F3937" s="1">
        <v>7159</v>
      </c>
      <c r="G3937" s="1">
        <f>SUM(F3937:F3941)</f>
        <v>37836</v>
      </c>
    </row>
    <row r="3938" spans="1:7" x14ac:dyDescent="0.25">
      <c r="A3938">
        <v>2018</v>
      </c>
      <c r="B3938" t="s">
        <v>6</v>
      </c>
      <c r="C3938" t="s">
        <v>31</v>
      </c>
      <c r="D3938" t="s">
        <v>7</v>
      </c>
      <c r="E3938" t="s">
        <v>8</v>
      </c>
      <c r="F3938" s="1">
        <v>7358</v>
      </c>
    </row>
    <row r="3939" spans="1:7" x14ac:dyDescent="0.25">
      <c r="A3939">
        <v>2018</v>
      </c>
      <c r="B3939" t="s">
        <v>6</v>
      </c>
      <c r="C3939" t="s">
        <v>32</v>
      </c>
      <c r="D3939" t="s">
        <v>7</v>
      </c>
      <c r="E3939" t="s">
        <v>8</v>
      </c>
      <c r="F3939" s="1">
        <v>7344</v>
      </c>
    </row>
    <row r="3940" spans="1:7" x14ac:dyDescent="0.25">
      <c r="A3940">
        <v>2018</v>
      </c>
      <c r="B3940" t="s">
        <v>6</v>
      </c>
      <c r="C3940" t="s">
        <v>33</v>
      </c>
      <c r="D3940" t="s">
        <v>7</v>
      </c>
      <c r="E3940" t="s">
        <v>8</v>
      </c>
      <c r="F3940" s="1">
        <v>7794</v>
      </c>
    </row>
    <row r="3941" spans="1:7" x14ac:dyDescent="0.25">
      <c r="A3941">
        <v>2018</v>
      </c>
      <c r="B3941" t="s">
        <v>6</v>
      </c>
      <c r="C3941" t="s">
        <v>34</v>
      </c>
      <c r="D3941" t="s">
        <v>7</v>
      </c>
      <c r="E3941" t="s">
        <v>8</v>
      </c>
      <c r="F3941" s="1">
        <v>8181</v>
      </c>
    </row>
    <row r="3942" spans="1:7" x14ac:dyDescent="0.25">
      <c r="A3942">
        <v>2018</v>
      </c>
      <c r="B3942" t="s">
        <v>6</v>
      </c>
      <c r="C3942" t="s">
        <v>35</v>
      </c>
      <c r="D3942" t="s">
        <v>7</v>
      </c>
      <c r="E3942" t="s">
        <v>8</v>
      </c>
      <c r="F3942" s="1">
        <v>8538</v>
      </c>
      <c r="G3942" s="1">
        <f>SUM(F3942:F3946)</f>
        <v>44724</v>
      </c>
    </row>
    <row r="3943" spans="1:7" x14ac:dyDescent="0.25">
      <c r="A3943">
        <v>2018</v>
      </c>
      <c r="B3943" t="s">
        <v>6</v>
      </c>
      <c r="C3943" t="s">
        <v>36</v>
      </c>
      <c r="D3943" t="s">
        <v>7</v>
      </c>
      <c r="E3943" t="s">
        <v>8</v>
      </c>
      <c r="F3943" s="1">
        <v>8516</v>
      </c>
    </row>
    <row r="3944" spans="1:7" x14ac:dyDescent="0.25">
      <c r="A3944">
        <v>2018</v>
      </c>
      <c r="B3944" t="s">
        <v>6</v>
      </c>
      <c r="C3944" t="s">
        <v>37</v>
      </c>
      <c r="D3944" t="s">
        <v>7</v>
      </c>
      <c r="E3944" t="s">
        <v>8</v>
      </c>
      <c r="F3944" s="1">
        <v>9191</v>
      </c>
    </row>
    <row r="3945" spans="1:7" x14ac:dyDescent="0.25">
      <c r="A3945">
        <v>2018</v>
      </c>
      <c r="B3945" t="s">
        <v>6</v>
      </c>
      <c r="C3945" t="s">
        <v>38</v>
      </c>
      <c r="D3945" t="s">
        <v>7</v>
      </c>
      <c r="E3945" t="s">
        <v>8</v>
      </c>
      <c r="F3945" s="1">
        <v>9110</v>
      </c>
    </row>
    <row r="3946" spans="1:7" x14ac:dyDescent="0.25">
      <c r="A3946">
        <v>2018</v>
      </c>
      <c r="B3946" t="s">
        <v>6</v>
      </c>
      <c r="C3946" t="s">
        <v>39</v>
      </c>
      <c r="D3946" t="s">
        <v>7</v>
      </c>
      <c r="E3946" t="s">
        <v>8</v>
      </c>
      <c r="F3946" s="1">
        <v>9369</v>
      </c>
    </row>
    <row r="3947" spans="1:7" x14ac:dyDescent="0.25">
      <c r="A3947">
        <v>2018</v>
      </c>
      <c r="B3947" t="s">
        <v>6</v>
      </c>
      <c r="C3947" t="s">
        <v>40</v>
      </c>
      <c r="D3947" t="s">
        <v>7</v>
      </c>
      <c r="E3947" t="s">
        <v>8</v>
      </c>
      <c r="F3947" s="1">
        <v>9155</v>
      </c>
      <c r="G3947" s="1">
        <f>SUM(F3947:F3951)</f>
        <v>46272</v>
      </c>
    </row>
    <row r="3948" spans="1:7" x14ac:dyDescent="0.25">
      <c r="A3948">
        <v>2018</v>
      </c>
      <c r="B3948" t="s">
        <v>6</v>
      </c>
      <c r="C3948" t="s">
        <v>41</v>
      </c>
      <c r="D3948" t="s">
        <v>7</v>
      </c>
      <c r="E3948" t="s">
        <v>8</v>
      </c>
      <c r="F3948" s="1">
        <v>9351</v>
      </c>
    </row>
    <row r="3949" spans="1:7" x14ac:dyDescent="0.25">
      <c r="A3949">
        <v>2018</v>
      </c>
      <c r="B3949" t="s">
        <v>6</v>
      </c>
      <c r="C3949" t="s">
        <v>42</v>
      </c>
      <c r="D3949" t="s">
        <v>7</v>
      </c>
      <c r="E3949" t="s">
        <v>8</v>
      </c>
      <c r="F3949" s="1">
        <v>9192</v>
      </c>
    </row>
    <row r="3950" spans="1:7" x14ac:dyDescent="0.25">
      <c r="A3950">
        <v>2018</v>
      </c>
      <c r="B3950" t="s">
        <v>6</v>
      </c>
      <c r="C3950" t="s">
        <v>43</v>
      </c>
      <c r="D3950" t="s">
        <v>7</v>
      </c>
      <c r="E3950" t="s">
        <v>8</v>
      </c>
      <c r="F3950" s="1">
        <v>9268</v>
      </c>
    </row>
    <row r="3951" spans="1:7" x14ac:dyDescent="0.25">
      <c r="A3951">
        <v>2018</v>
      </c>
      <c r="B3951" t="s">
        <v>6</v>
      </c>
      <c r="C3951" t="s">
        <v>44</v>
      </c>
      <c r="D3951" t="s">
        <v>7</v>
      </c>
      <c r="E3951" t="s">
        <v>8</v>
      </c>
      <c r="F3951" s="1">
        <v>9306</v>
      </c>
    </row>
    <row r="3952" spans="1:7" x14ac:dyDescent="0.25">
      <c r="A3952">
        <v>2018</v>
      </c>
      <c r="B3952" t="s">
        <v>6</v>
      </c>
      <c r="C3952" t="s">
        <v>45</v>
      </c>
      <c r="D3952" t="s">
        <v>7</v>
      </c>
      <c r="E3952" t="s">
        <v>8</v>
      </c>
      <c r="F3952" s="1">
        <v>9578</v>
      </c>
      <c r="G3952" s="1">
        <f>SUM(F3952:F3956)</f>
        <v>47119</v>
      </c>
    </row>
    <row r="3953" spans="1:7" x14ac:dyDescent="0.25">
      <c r="A3953">
        <v>2018</v>
      </c>
      <c r="B3953" t="s">
        <v>6</v>
      </c>
      <c r="C3953" t="s">
        <v>46</v>
      </c>
      <c r="D3953" t="s">
        <v>7</v>
      </c>
      <c r="E3953" t="s">
        <v>8</v>
      </c>
      <c r="F3953" s="1">
        <v>9489</v>
      </c>
    </row>
    <row r="3954" spans="1:7" x14ac:dyDescent="0.25">
      <c r="A3954">
        <v>2018</v>
      </c>
      <c r="B3954" t="s">
        <v>6</v>
      </c>
      <c r="C3954" t="s">
        <v>47</v>
      </c>
      <c r="D3954" t="s">
        <v>7</v>
      </c>
      <c r="E3954" t="s">
        <v>8</v>
      </c>
      <c r="F3954" s="1">
        <v>9530</v>
      </c>
    </row>
    <row r="3955" spans="1:7" x14ac:dyDescent="0.25">
      <c r="A3955">
        <v>2018</v>
      </c>
      <c r="B3955" t="s">
        <v>6</v>
      </c>
      <c r="C3955" t="s">
        <v>48</v>
      </c>
      <c r="D3955" t="s">
        <v>7</v>
      </c>
      <c r="E3955" t="s">
        <v>8</v>
      </c>
      <c r="F3955" s="1">
        <v>9289</v>
      </c>
    </row>
    <row r="3956" spans="1:7" x14ac:dyDescent="0.25">
      <c r="A3956">
        <v>2018</v>
      </c>
      <c r="B3956" t="s">
        <v>6</v>
      </c>
      <c r="C3956" t="s">
        <v>49</v>
      </c>
      <c r="D3956" t="s">
        <v>7</v>
      </c>
      <c r="E3956" t="s">
        <v>8</v>
      </c>
      <c r="F3956" s="1">
        <v>9233</v>
      </c>
    </row>
    <row r="3957" spans="1:7" x14ac:dyDescent="0.25">
      <c r="A3957">
        <v>2018</v>
      </c>
      <c r="B3957" t="s">
        <v>6</v>
      </c>
      <c r="C3957" t="s">
        <v>50</v>
      </c>
      <c r="D3957" t="s">
        <v>7</v>
      </c>
      <c r="E3957" t="s">
        <v>8</v>
      </c>
      <c r="F3957" s="1">
        <v>9284</v>
      </c>
      <c r="G3957" s="1">
        <f>SUM(F3957:F3961)</f>
        <v>45255</v>
      </c>
    </row>
    <row r="3958" spans="1:7" x14ac:dyDescent="0.25">
      <c r="A3958">
        <v>2018</v>
      </c>
      <c r="B3958" t="s">
        <v>6</v>
      </c>
      <c r="C3958" t="s">
        <v>51</v>
      </c>
      <c r="D3958" t="s">
        <v>7</v>
      </c>
      <c r="E3958" t="s">
        <v>8</v>
      </c>
      <c r="F3958" s="1">
        <v>9039</v>
      </c>
    </row>
    <row r="3959" spans="1:7" x14ac:dyDescent="0.25">
      <c r="A3959">
        <v>2018</v>
      </c>
      <c r="B3959" t="s">
        <v>6</v>
      </c>
      <c r="C3959" t="s">
        <v>52</v>
      </c>
      <c r="D3959" t="s">
        <v>7</v>
      </c>
      <c r="E3959" t="s">
        <v>8</v>
      </c>
      <c r="F3959" s="1">
        <v>9092</v>
      </c>
    </row>
    <row r="3960" spans="1:7" x14ac:dyDescent="0.25">
      <c r="A3960">
        <v>2018</v>
      </c>
      <c r="B3960" t="s">
        <v>6</v>
      </c>
      <c r="C3960" t="s">
        <v>53</v>
      </c>
      <c r="D3960" t="s">
        <v>7</v>
      </c>
      <c r="E3960" t="s">
        <v>8</v>
      </c>
      <c r="F3960" s="1">
        <v>8952</v>
      </c>
    </row>
    <row r="3961" spans="1:7" x14ac:dyDescent="0.25">
      <c r="A3961">
        <v>2018</v>
      </c>
      <c r="B3961" t="s">
        <v>6</v>
      </c>
      <c r="C3961" t="s">
        <v>54</v>
      </c>
      <c r="D3961" t="s">
        <v>7</v>
      </c>
      <c r="E3961" t="s">
        <v>8</v>
      </c>
      <c r="F3961" s="1">
        <v>8888</v>
      </c>
    </row>
    <row r="3962" spans="1:7" x14ac:dyDescent="0.25">
      <c r="A3962">
        <v>2018</v>
      </c>
      <c r="B3962" t="s">
        <v>6</v>
      </c>
      <c r="C3962" t="s">
        <v>55</v>
      </c>
      <c r="D3962" t="s">
        <v>7</v>
      </c>
      <c r="E3962" t="s">
        <v>8</v>
      </c>
      <c r="F3962" s="1">
        <v>9021</v>
      </c>
      <c r="G3962" s="1">
        <f>SUM(F3962:F3966)</f>
        <v>46202</v>
      </c>
    </row>
    <row r="3963" spans="1:7" x14ac:dyDescent="0.25">
      <c r="A3963">
        <v>2018</v>
      </c>
      <c r="B3963" t="s">
        <v>6</v>
      </c>
      <c r="C3963" t="s">
        <v>56</v>
      </c>
      <c r="D3963" t="s">
        <v>7</v>
      </c>
      <c r="E3963" t="s">
        <v>8</v>
      </c>
      <c r="F3963" s="1">
        <v>9345</v>
      </c>
    </row>
    <row r="3964" spans="1:7" x14ac:dyDescent="0.25">
      <c r="A3964">
        <v>2018</v>
      </c>
      <c r="B3964" t="s">
        <v>6</v>
      </c>
      <c r="C3964" t="s">
        <v>57</v>
      </c>
      <c r="D3964" t="s">
        <v>7</v>
      </c>
      <c r="E3964" t="s">
        <v>8</v>
      </c>
      <c r="F3964" s="1">
        <v>9161</v>
      </c>
    </row>
    <row r="3965" spans="1:7" x14ac:dyDescent="0.25">
      <c r="A3965">
        <v>2018</v>
      </c>
      <c r="B3965" t="s">
        <v>6</v>
      </c>
      <c r="C3965" t="s">
        <v>58</v>
      </c>
      <c r="D3965" t="s">
        <v>7</v>
      </c>
      <c r="E3965" t="s">
        <v>8</v>
      </c>
      <c r="F3965" s="1">
        <v>9325</v>
      </c>
    </row>
    <row r="3966" spans="1:7" x14ac:dyDescent="0.25">
      <c r="A3966">
        <v>2018</v>
      </c>
      <c r="B3966" t="s">
        <v>6</v>
      </c>
      <c r="C3966" t="s">
        <v>59</v>
      </c>
      <c r="D3966" t="s">
        <v>7</v>
      </c>
      <c r="E3966" t="s">
        <v>8</v>
      </c>
      <c r="F3966" s="1">
        <v>9350</v>
      </c>
    </row>
    <row r="3967" spans="1:7" x14ac:dyDescent="0.25">
      <c r="A3967">
        <v>2018</v>
      </c>
      <c r="B3967" t="s">
        <v>6</v>
      </c>
      <c r="C3967" t="s">
        <v>60</v>
      </c>
      <c r="D3967" t="s">
        <v>7</v>
      </c>
      <c r="E3967" t="s">
        <v>8</v>
      </c>
      <c r="F3967" s="1">
        <v>9415</v>
      </c>
      <c r="G3967" s="1">
        <f>SUM(F3967:F3971)</f>
        <v>46090</v>
      </c>
    </row>
    <row r="3968" spans="1:7" x14ac:dyDescent="0.25">
      <c r="A3968">
        <v>2018</v>
      </c>
      <c r="B3968" t="s">
        <v>6</v>
      </c>
      <c r="C3968" t="s">
        <v>61</v>
      </c>
      <c r="D3968" t="s">
        <v>7</v>
      </c>
      <c r="E3968" t="s">
        <v>8</v>
      </c>
      <c r="F3968" s="1">
        <v>9278</v>
      </c>
    </row>
    <row r="3969" spans="1:7" x14ac:dyDescent="0.25">
      <c r="A3969">
        <v>2018</v>
      </c>
      <c r="B3969" t="s">
        <v>6</v>
      </c>
      <c r="C3969" t="s">
        <v>62</v>
      </c>
      <c r="D3969" t="s">
        <v>7</v>
      </c>
      <c r="E3969" t="s">
        <v>8</v>
      </c>
      <c r="F3969" s="1">
        <v>9293</v>
      </c>
    </row>
    <row r="3970" spans="1:7" x14ac:dyDescent="0.25">
      <c r="A3970">
        <v>2018</v>
      </c>
      <c r="B3970" t="s">
        <v>6</v>
      </c>
      <c r="C3970" t="s">
        <v>63</v>
      </c>
      <c r="D3970" t="s">
        <v>7</v>
      </c>
      <c r="E3970" t="s">
        <v>8</v>
      </c>
      <c r="F3970" s="1">
        <v>9188</v>
      </c>
    </row>
    <row r="3971" spans="1:7" x14ac:dyDescent="0.25">
      <c r="A3971">
        <v>2018</v>
      </c>
      <c r="B3971" t="s">
        <v>6</v>
      </c>
      <c r="C3971" t="s">
        <v>64</v>
      </c>
      <c r="D3971" t="s">
        <v>7</v>
      </c>
      <c r="E3971" t="s">
        <v>8</v>
      </c>
      <c r="F3971" s="1">
        <v>8916</v>
      </c>
    </row>
    <row r="3972" spans="1:7" x14ac:dyDescent="0.25">
      <c r="A3972">
        <v>2018</v>
      </c>
      <c r="B3972" t="s">
        <v>6</v>
      </c>
      <c r="C3972" t="s">
        <v>65</v>
      </c>
      <c r="D3972" t="s">
        <v>7</v>
      </c>
      <c r="E3972" t="s">
        <v>8</v>
      </c>
      <c r="F3972" s="1">
        <v>8519</v>
      </c>
      <c r="G3972" s="1">
        <f>SUM(F3972:F3976)</f>
        <v>39734</v>
      </c>
    </row>
    <row r="3973" spans="1:7" x14ac:dyDescent="0.25">
      <c r="A3973">
        <v>2018</v>
      </c>
      <c r="B3973" t="s">
        <v>6</v>
      </c>
      <c r="C3973" t="s">
        <v>66</v>
      </c>
      <c r="D3973" t="s">
        <v>7</v>
      </c>
      <c r="E3973" t="s">
        <v>8</v>
      </c>
      <c r="F3973" s="1">
        <v>8256</v>
      </c>
    </row>
    <row r="3974" spans="1:7" x14ac:dyDescent="0.25">
      <c r="A3974">
        <v>2018</v>
      </c>
      <c r="B3974" t="s">
        <v>6</v>
      </c>
      <c r="C3974" t="s">
        <v>67</v>
      </c>
      <c r="D3974" t="s">
        <v>7</v>
      </c>
      <c r="E3974" t="s">
        <v>8</v>
      </c>
      <c r="F3974" s="1">
        <v>7915</v>
      </c>
    </row>
    <row r="3975" spans="1:7" x14ac:dyDescent="0.25">
      <c r="A3975">
        <v>2018</v>
      </c>
      <c r="B3975" t="s">
        <v>6</v>
      </c>
      <c r="C3975" t="s">
        <v>68</v>
      </c>
      <c r="D3975" t="s">
        <v>7</v>
      </c>
      <c r="E3975" t="s">
        <v>8</v>
      </c>
      <c r="F3975" s="1">
        <v>7670</v>
      </c>
    </row>
    <row r="3976" spans="1:7" x14ac:dyDescent="0.25">
      <c r="A3976">
        <v>2018</v>
      </c>
      <c r="B3976" t="s">
        <v>6</v>
      </c>
      <c r="C3976" t="s">
        <v>69</v>
      </c>
      <c r="D3976" t="s">
        <v>7</v>
      </c>
      <c r="E3976" t="s">
        <v>8</v>
      </c>
      <c r="F3976" s="1">
        <v>7374</v>
      </c>
    </row>
    <row r="3977" spans="1:7" x14ac:dyDescent="0.25">
      <c r="A3977">
        <v>2018</v>
      </c>
      <c r="B3977" t="s">
        <v>6</v>
      </c>
      <c r="C3977" t="s">
        <v>70</v>
      </c>
      <c r="D3977" t="s">
        <v>7</v>
      </c>
      <c r="E3977" t="s">
        <v>8</v>
      </c>
      <c r="F3977" s="1">
        <v>7035</v>
      </c>
      <c r="G3977" s="1">
        <f>SUM(F3977:F3981)</f>
        <v>32330</v>
      </c>
    </row>
    <row r="3978" spans="1:7" x14ac:dyDescent="0.25">
      <c r="A3978">
        <v>2018</v>
      </c>
      <c r="B3978" t="s">
        <v>6</v>
      </c>
      <c r="C3978" t="s">
        <v>71</v>
      </c>
      <c r="D3978" t="s">
        <v>7</v>
      </c>
      <c r="E3978" t="s">
        <v>8</v>
      </c>
      <c r="F3978" s="1">
        <v>6736</v>
      </c>
    </row>
    <row r="3979" spans="1:7" x14ac:dyDescent="0.25">
      <c r="A3979">
        <v>2018</v>
      </c>
      <c r="B3979" t="s">
        <v>6</v>
      </c>
      <c r="C3979" t="s">
        <v>72</v>
      </c>
      <c r="D3979" t="s">
        <v>7</v>
      </c>
      <c r="E3979" t="s">
        <v>8</v>
      </c>
      <c r="F3979" s="1">
        <v>6349</v>
      </c>
    </row>
    <row r="3980" spans="1:7" x14ac:dyDescent="0.25">
      <c r="A3980">
        <v>2018</v>
      </c>
      <c r="B3980" t="s">
        <v>6</v>
      </c>
      <c r="C3980" t="s">
        <v>73</v>
      </c>
      <c r="D3980" t="s">
        <v>7</v>
      </c>
      <c r="E3980" t="s">
        <v>8</v>
      </c>
      <c r="F3980" s="1">
        <v>6271</v>
      </c>
    </row>
    <row r="3981" spans="1:7" x14ac:dyDescent="0.25">
      <c r="A3981">
        <v>2018</v>
      </c>
      <c r="B3981" t="s">
        <v>6</v>
      </c>
      <c r="C3981" t="s">
        <v>74</v>
      </c>
      <c r="D3981" t="s">
        <v>7</v>
      </c>
      <c r="E3981" t="s">
        <v>8</v>
      </c>
      <c r="F3981" s="1">
        <v>5939</v>
      </c>
    </row>
    <row r="3982" spans="1:7" x14ac:dyDescent="0.25">
      <c r="A3982">
        <v>2018</v>
      </c>
      <c r="B3982" t="s">
        <v>6</v>
      </c>
      <c r="C3982" t="s">
        <v>75</v>
      </c>
      <c r="D3982" t="s">
        <v>7</v>
      </c>
      <c r="E3982" t="s">
        <v>8</v>
      </c>
      <c r="F3982" s="1">
        <v>5698</v>
      </c>
      <c r="G3982" s="1">
        <f>SUM(F3982:F3986)</f>
        <v>26147</v>
      </c>
    </row>
    <row r="3983" spans="1:7" x14ac:dyDescent="0.25">
      <c r="A3983">
        <v>2018</v>
      </c>
      <c r="B3983" t="s">
        <v>6</v>
      </c>
      <c r="C3983" t="s">
        <v>76</v>
      </c>
      <c r="D3983" t="s">
        <v>7</v>
      </c>
      <c r="E3983" t="s">
        <v>8</v>
      </c>
      <c r="F3983" s="1">
        <v>5128</v>
      </c>
    </row>
    <row r="3984" spans="1:7" x14ac:dyDescent="0.25">
      <c r="A3984">
        <v>2018</v>
      </c>
      <c r="B3984" t="s">
        <v>6</v>
      </c>
      <c r="C3984" t="s">
        <v>77</v>
      </c>
      <c r="D3984" t="s">
        <v>7</v>
      </c>
      <c r="E3984" t="s">
        <v>8</v>
      </c>
      <c r="F3984" s="1">
        <v>5240</v>
      </c>
    </row>
    <row r="3985" spans="1:7" x14ac:dyDescent="0.25">
      <c r="A3985">
        <v>2018</v>
      </c>
      <c r="B3985" t="s">
        <v>6</v>
      </c>
      <c r="C3985" t="s">
        <v>78</v>
      </c>
      <c r="D3985" t="s">
        <v>7</v>
      </c>
      <c r="E3985" t="s">
        <v>8</v>
      </c>
      <c r="F3985" s="1">
        <v>5109</v>
      </c>
    </row>
    <row r="3986" spans="1:7" x14ac:dyDescent="0.25">
      <c r="A3986">
        <v>2018</v>
      </c>
      <c r="B3986" t="s">
        <v>6</v>
      </c>
      <c r="C3986" t="s">
        <v>79</v>
      </c>
      <c r="D3986" t="s">
        <v>7</v>
      </c>
      <c r="E3986" t="s">
        <v>8</v>
      </c>
      <c r="F3986" s="1">
        <v>4972</v>
      </c>
    </row>
    <row r="3987" spans="1:7" x14ac:dyDescent="0.25">
      <c r="A3987">
        <v>2018</v>
      </c>
      <c r="B3987" t="s">
        <v>6</v>
      </c>
      <c r="C3987" t="s">
        <v>80</v>
      </c>
      <c r="D3987" t="s">
        <v>7</v>
      </c>
      <c r="E3987" t="s">
        <v>8</v>
      </c>
      <c r="F3987" s="1">
        <v>4667</v>
      </c>
      <c r="G3987" s="1">
        <f>SUM(F3987:F3991)</f>
        <v>20228</v>
      </c>
    </row>
    <row r="3988" spans="1:7" x14ac:dyDescent="0.25">
      <c r="A3988">
        <v>2018</v>
      </c>
      <c r="B3988" t="s">
        <v>6</v>
      </c>
      <c r="C3988" t="s">
        <v>81</v>
      </c>
      <c r="D3988" t="s">
        <v>7</v>
      </c>
      <c r="E3988" t="s">
        <v>8</v>
      </c>
      <c r="F3988" s="1">
        <v>4368</v>
      </c>
    </row>
    <row r="3989" spans="1:7" x14ac:dyDescent="0.25">
      <c r="A3989">
        <v>2018</v>
      </c>
      <c r="B3989" t="s">
        <v>6</v>
      </c>
      <c r="C3989" t="s">
        <v>82</v>
      </c>
      <c r="D3989" t="s">
        <v>7</v>
      </c>
      <c r="E3989" t="s">
        <v>8</v>
      </c>
      <c r="F3989" s="1">
        <v>3784</v>
      </c>
    </row>
    <row r="3990" spans="1:7" x14ac:dyDescent="0.25">
      <c r="A3990">
        <v>2018</v>
      </c>
      <c r="B3990" t="s">
        <v>6</v>
      </c>
      <c r="C3990" t="s">
        <v>83</v>
      </c>
      <c r="D3990" t="s">
        <v>7</v>
      </c>
      <c r="E3990" t="s">
        <v>8</v>
      </c>
      <c r="F3990" s="1">
        <v>3709</v>
      </c>
    </row>
    <row r="3991" spans="1:7" x14ac:dyDescent="0.25">
      <c r="A3991">
        <v>2018</v>
      </c>
      <c r="B3991" t="s">
        <v>6</v>
      </c>
      <c r="C3991" t="s">
        <v>84</v>
      </c>
      <c r="D3991" t="s">
        <v>7</v>
      </c>
      <c r="E3991" t="s">
        <v>8</v>
      </c>
      <c r="F3991" s="1">
        <v>3700</v>
      </c>
    </row>
    <row r="3992" spans="1:7" x14ac:dyDescent="0.25">
      <c r="A3992">
        <v>2018</v>
      </c>
      <c r="B3992" t="s">
        <v>6</v>
      </c>
      <c r="C3992" t="s">
        <v>85</v>
      </c>
      <c r="D3992" t="s">
        <v>7</v>
      </c>
      <c r="E3992" t="s">
        <v>8</v>
      </c>
      <c r="F3992" s="1">
        <v>3519</v>
      </c>
      <c r="G3992" s="1">
        <f>SUM(F3992:F3996)</f>
        <v>16077</v>
      </c>
    </row>
    <row r="3993" spans="1:7" x14ac:dyDescent="0.25">
      <c r="A3993">
        <v>2018</v>
      </c>
      <c r="B3993" t="s">
        <v>6</v>
      </c>
      <c r="C3993" t="s">
        <v>86</v>
      </c>
      <c r="D3993" t="s">
        <v>7</v>
      </c>
      <c r="E3993" t="s">
        <v>8</v>
      </c>
      <c r="F3993" s="1">
        <v>3188</v>
      </c>
    </row>
    <row r="3994" spans="1:7" x14ac:dyDescent="0.25">
      <c r="A3994">
        <v>2018</v>
      </c>
      <c r="B3994" t="s">
        <v>6</v>
      </c>
      <c r="C3994" t="s">
        <v>87</v>
      </c>
      <c r="D3994" t="s">
        <v>7</v>
      </c>
      <c r="E3994" t="s">
        <v>8</v>
      </c>
      <c r="F3994" s="1">
        <v>3132</v>
      </c>
    </row>
    <row r="3995" spans="1:7" x14ac:dyDescent="0.25">
      <c r="A3995">
        <v>2018</v>
      </c>
      <c r="B3995" t="s">
        <v>6</v>
      </c>
      <c r="C3995" t="s">
        <v>88</v>
      </c>
      <c r="D3995" t="s">
        <v>7</v>
      </c>
      <c r="E3995" t="s">
        <v>8</v>
      </c>
      <c r="F3995" s="1">
        <v>3261</v>
      </c>
    </row>
    <row r="3996" spans="1:7" x14ac:dyDescent="0.25">
      <c r="A3996">
        <v>2018</v>
      </c>
      <c r="B3996" t="s">
        <v>6</v>
      </c>
      <c r="C3996" t="s">
        <v>89</v>
      </c>
      <c r="D3996" t="s">
        <v>7</v>
      </c>
      <c r="E3996" t="s">
        <v>8</v>
      </c>
      <c r="F3996" s="1">
        <v>2977</v>
      </c>
    </row>
    <row r="3997" spans="1:7" x14ac:dyDescent="0.25">
      <c r="A3997">
        <v>2018</v>
      </c>
      <c r="B3997" t="s">
        <v>6</v>
      </c>
      <c r="C3997" t="s">
        <v>90</v>
      </c>
      <c r="D3997" t="s">
        <v>7</v>
      </c>
      <c r="E3997" t="s">
        <v>8</v>
      </c>
      <c r="F3997" s="1">
        <v>2732</v>
      </c>
      <c r="G3997" s="1">
        <f>SUM(F3997:F4001)</f>
        <v>12002</v>
      </c>
    </row>
    <row r="3998" spans="1:7" x14ac:dyDescent="0.25">
      <c r="A3998">
        <v>2018</v>
      </c>
      <c r="B3998" t="s">
        <v>6</v>
      </c>
      <c r="C3998" t="s">
        <v>91</v>
      </c>
      <c r="D3998" t="s">
        <v>7</v>
      </c>
      <c r="E3998" t="s">
        <v>8</v>
      </c>
      <c r="F3998" s="1">
        <v>2599</v>
      </c>
    </row>
    <row r="3999" spans="1:7" x14ac:dyDescent="0.25">
      <c r="A3999">
        <v>2018</v>
      </c>
      <c r="B3999" t="s">
        <v>6</v>
      </c>
      <c r="C3999" t="s">
        <v>92</v>
      </c>
      <c r="D3999" t="s">
        <v>7</v>
      </c>
      <c r="E3999" t="s">
        <v>8</v>
      </c>
      <c r="F3999" s="1">
        <v>2401</v>
      </c>
    </row>
    <row r="4000" spans="1:7" x14ac:dyDescent="0.25">
      <c r="A4000">
        <v>2018</v>
      </c>
      <c r="B4000" t="s">
        <v>6</v>
      </c>
      <c r="C4000" t="s">
        <v>93</v>
      </c>
      <c r="D4000" t="s">
        <v>7</v>
      </c>
      <c r="E4000" t="s">
        <v>8</v>
      </c>
      <c r="F4000" s="1">
        <v>2215</v>
      </c>
    </row>
    <row r="4001" spans="1:7" x14ac:dyDescent="0.25">
      <c r="A4001">
        <v>2018</v>
      </c>
      <c r="B4001" t="s">
        <v>6</v>
      </c>
      <c r="C4001" t="s">
        <v>94</v>
      </c>
      <c r="D4001" t="s">
        <v>7</v>
      </c>
      <c r="E4001" t="s">
        <v>8</v>
      </c>
      <c r="F4001" s="1">
        <v>2055</v>
      </c>
    </row>
    <row r="4002" spans="1:7" x14ac:dyDescent="0.25">
      <c r="A4002">
        <v>2018</v>
      </c>
      <c r="B4002" t="s">
        <v>6</v>
      </c>
      <c r="C4002" t="s">
        <v>95</v>
      </c>
      <c r="D4002" t="s">
        <v>7</v>
      </c>
      <c r="E4002" t="s">
        <v>8</v>
      </c>
      <c r="F4002" s="1">
        <v>1894</v>
      </c>
      <c r="G4002" s="1">
        <f>SUM(F4002:F4006)</f>
        <v>8017</v>
      </c>
    </row>
    <row r="4003" spans="1:7" x14ac:dyDescent="0.25">
      <c r="A4003">
        <v>2018</v>
      </c>
      <c r="B4003" t="s">
        <v>6</v>
      </c>
      <c r="C4003" t="s">
        <v>96</v>
      </c>
      <c r="D4003" t="s">
        <v>7</v>
      </c>
      <c r="E4003" t="s">
        <v>8</v>
      </c>
      <c r="F4003" s="1">
        <v>1856</v>
      </c>
    </row>
    <row r="4004" spans="1:7" x14ac:dyDescent="0.25">
      <c r="A4004">
        <v>2018</v>
      </c>
      <c r="B4004" t="s">
        <v>6</v>
      </c>
      <c r="C4004" t="s">
        <v>97</v>
      </c>
      <c r="D4004" t="s">
        <v>7</v>
      </c>
      <c r="E4004" t="s">
        <v>8</v>
      </c>
      <c r="F4004" s="1">
        <v>1688</v>
      </c>
    </row>
    <row r="4005" spans="1:7" x14ac:dyDescent="0.25">
      <c r="A4005">
        <v>2018</v>
      </c>
      <c r="B4005" t="s">
        <v>6</v>
      </c>
      <c r="C4005" t="s">
        <v>98</v>
      </c>
      <c r="D4005" t="s">
        <v>7</v>
      </c>
      <c r="E4005" t="s">
        <v>8</v>
      </c>
      <c r="F4005" s="1">
        <v>1446</v>
      </c>
    </row>
    <row r="4006" spans="1:7" x14ac:dyDescent="0.25">
      <c r="A4006">
        <v>2018</v>
      </c>
      <c r="B4006" t="s">
        <v>6</v>
      </c>
      <c r="C4006" t="s">
        <v>99</v>
      </c>
      <c r="D4006" t="s">
        <v>7</v>
      </c>
      <c r="E4006" t="s">
        <v>8</v>
      </c>
      <c r="F4006" s="1">
        <v>1133</v>
      </c>
    </row>
    <row r="4007" spans="1:7" x14ac:dyDescent="0.25">
      <c r="A4007">
        <v>2018</v>
      </c>
      <c r="B4007" t="s">
        <v>6</v>
      </c>
      <c r="C4007" t="s">
        <v>100</v>
      </c>
      <c r="D4007" t="s">
        <v>7</v>
      </c>
      <c r="E4007" t="s">
        <v>8</v>
      </c>
      <c r="F4007">
        <v>953</v>
      </c>
      <c r="G4007" s="1">
        <f>SUM(F4007:F4011)</f>
        <v>3051</v>
      </c>
    </row>
    <row r="4008" spans="1:7" x14ac:dyDescent="0.25">
      <c r="A4008">
        <v>2018</v>
      </c>
      <c r="B4008" t="s">
        <v>6</v>
      </c>
      <c r="C4008" t="s">
        <v>101</v>
      </c>
      <c r="D4008" t="s">
        <v>7</v>
      </c>
      <c r="E4008" t="s">
        <v>8</v>
      </c>
      <c r="F4008">
        <v>742</v>
      </c>
    </row>
    <row r="4009" spans="1:7" x14ac:dyDescent="0.25">
      <c r="A4009">
        <v>2018</v>
      </c>
      <c r="B4009" t="s">
        <v>6</v>
      </c>
      <c r="C4009" t="s">
        <v>102</v>
      </c>
      <c r="D4009" t="s">
        <v>7</v>
      </c>
      <c r="E4009" t="s">
        <v>8</v>
      </c>
      <c r="F4009">
        <v>601</v>
      </c>
    </row>
    <row r="4010" spans="1:7" x14ac:dyDescent="0.25">
      <c r="A4010">
        <v>2018</v>
      </c>
      <c r="B4010" t="s">
        <v>6</v>
      </c>
      <c r="C4010" t="s">
        <v>103</v>
      </c>
      <c r="D4010" t="s">
        <v>7</v>
      </c>
      <c r="E4010" t="s">
        <v>8</v>
      </c>
      <c r="F4010">
        <v>427</v>
      </c>
    </row>
    <row r="4011" spans="1:7" x14ac:dyDescent="0.25">
      <c r="A4011">
        <v>2018</v>
      </c>
      <c r="B4011" t="s">
        <v>6</v>
      </c>
      <c r="C4011" t="s">
        <v>104</v>
      </c>
      <c r="D4011" t="s">
        <v>7</v>
      </c>
      <c r="E4011" t="s">
        <v>8</v>
      </c>
      <c r="F4011">
        <v>328</v>
      </c>
    </row>
    <row r="4012" spans="1:7" x14ac:dyDescent="0.25">
      <c r="A4012">
        <v>2018</v>
      </c>
      <c r="B4012" t="s">
        <v>6</v>
      </c>
      <c r="C4012" t="s">
        <v>105</v>
      </c>
      <c r="D4012" t="s">
        <v>7</v>
      </c>
      <c r="E4012" t="s">
        <v>8</v>
      </c>
      <c r="F4012">
        <v>222</v>
      </c>
      <c r="G4012" s="1">
        <f>SUM(F4012:F4017)</f>
        <v>686</v>
      </c>
    </row>
    <row r="4013" spans="1:7" x14ac:dyDescent="0.25">
      <c r="A4013">
        <v>2018</v>
      </c>
      <c r="B4013" t="s">
        <v>6</v>
      </c>
      <c r="C4013" t="s">
        <v>106</v>
      </c>
      <c r="D4013" t="s">
        <v>7</v>
      </c>
      <c r="E4013" t="s">
        <v>8</v>
      </c>
      <c r="F4013">
        <v>172</v>
      </c>
    </row>
    <row r="4014" spans="1:7" x14ac:dyDescent="0.25">
      <c r="A4014">
        <v>2018</v>
      </c>
      <c r="B4014" t="s">
        <v>6</v>
      </c>
      <c r="C4014" t="s">
        <v>107</v>
      </c>
      <c r="D4014" t="s">
        <v>7</v>
      </c>
      <c r="E4014" t="s">
        <v>8</v>
      </c>
      <c r="F4014">
        <v>115</v>
      </c>
    </row>
    <row r="4015" spans="1:7" x14ac:dyDescent="0.25">
      <c r="A4015">
        <v>2018</v>
      </c>
      <c r="B4015" t="s">
        <v>6</v>
      </c>
      <c r="C4015" t="s">
        <v>108</v>
      </c>
      <c r="D4015" t="s">
        <v>7</v>
      </c>
      <c r="E4015" t="s">
        <v>8</v>
      </c>
      <c r="F4015">
        <v>71</v>
      </c>
    </row>
    <row r="4016" spans="1:7" x14ac:dyDescent="0.25">
      <c r="A4016">
        <v>2018</v>
      </c>
      <c r="B4016" t="s">
        <v>6</v>
      </c>
      <c r="C4016" t="s">
        <v>109</v>
      </c>
      <c r="D4016" t="s">
        <v>7</v>
      </c>
      <c r="E4016" t="s">
        <v>8</v>
      </c>
      <c r="F4016">
        <v>30</v>
      </c>
    </row>
    <row r="4017" spans="1:7" x14ac:dyDescent="0.25">
      <c r="A4017">
        <v>2018</v>
      </c>
      <c r="B4017" t="s">
        <v>6</v>
      </c>
      <c r="C4017" t="s">
        <v>110</v>
      </c>
      <c r="D4017" t="s">
        <v>7</v>
      </c>
      <c r="E4017" t="s">
        <v>8</v>
      </c>
      <c r="F4017">
        <v>76</v>
      </c>
    </row>
    <row r="4018" spans="1:7" x14ac:dyDescent="0.25">
      <c r="A4018">
        <v>2018</v>
      </c>
      <c r="B4018" t="s">
        <v>6</v>
      </c>
      <c r="C4018" t="s">
        <v>111</v>
      </c>
      <c r="D4018" t="s">
        <v>7</v>
      </c>
      <c r="E4018" t="s">
        <v>8</v>
      </c>
      <c r="F4018">
        <v>0</v>
      </c>
    </row>
    <row r="4019" spans="1:7" x14ac:dyDescent="0.25">
      <c r="A4019">
        <v>2019</v>
      </c>
      <c r="B4019" t="s">
        <v>6</v>
      </c>
      <c r="C4019" t="s">
        <v>7</v>
      </c>
      <c r="D4019" t="s">
        <v>7</v>
      </c>
      <c r="E4019" t="s">
        <v>8</v>
      </c>
      <c r="F4019" s="1">
        <v>613894</v>
      </c>
      <c r="G4019" s="1">
        <f>F4019</f>
        <v>613894</v>
      </c>
    </row>
    <row r="4020" spans="1:7" x14ac:dyDescent="0.25">
      <c r="A4020">
        <v>2019</v>
      </c>
      <c r="B4020" t="s">
        <v>6</v>
      </c>
      <c r="C4020" t="s">
        <v>9</v>
      </c>
      <c r="D4020" t="s">
        <v>7</v>
      </c>
      <c r="E4020" t="s">
        <v>8</v>
      </c>
      <c r="F4020" s="1">
        <v>6328</v>
      </c>
      <c r="G4020" s="1">
        <f>SUM(F4020:F4024)</f>
        <v>32592</v>
      </c>
    </row>
    <row r="4021" spans="1:7" x14ac:dyDescent="0.25">
      <c r="A4021">
        <v>2019</v>
      </c>
      <c r="B4021" t="s">
        <v>6</v>
      </c>
      <c r="C4021" t="s">
        <v>11</v>
      </c>
      <c r="D4021" t="s">
        <v>7</v>
      </c>
      <c r="E4021" t="s">
        <v>8</v>
      </c>
      <c r="F4021" s="1">
        <v>6433</v>
      </c>
    </row>
    <row r="4022" spans="1:7" x14ac:dyDescent="0.25">
      <c r="A4022">
        <v>2019</v>
      </c>
      <c r="B4022" t="s">
        <v>6</v>
      </c>
      <c r="C4022" t="s">
        <v>12</v>
      </c>
      <c r="D4022" t="s">
        <v>7</v>
      </c>
      <c r="E4022" t="s">
        <v>8</v>
      </c>
      <c r="F4022" s="1">
        <v>6489</v>
      </c>
    </row>
    <row r="4023" spans="1:7" x14ac:dyDescent="0.25">
      <c r="A4023">
        <v>2019</v>
      </c>
      <c r="B4023" t="s">
        <v>6</v>
      </c>
      <c r="C4023" t="s">
        <v>13</v>
      </c>
      <c r="D4023" t="s">
        <v>7</v>
      </c>
      <c r="E4023" t="s">
        <v>8</v>
      </c>
      <c r="F4023" s="1">
        <v>6590</v>
      </c>
    </row>
    <row r="4024" spans="1:7" x14ac:dyDescent="0.25">
      <c r="A4024">
        <v>2019</v>
      </c>
      <c r="B4024" t="s">
        <v>6</v>
      </c>
      <c r="C4024" t="s">
        <v>14</v>
      </c>
      <c r="D4024" t="s">
        <v>7</v>
      </c>
      <c r="E4024" t="s">
        <v>8</v>
      </c>
      <c r="F4024" s="1">
        <v>6752</v>
      </c>
    </row>
    <row r="4025" spans="1:7" x14ac:dyDescent="0.25">
      <c r="A4025">
        <v>2019</v>
      </c>
      <c r="B4025" t="s">
        <v>6</v>
      </c>
      <c r="C4025" t="s">
        <v>15</v>
      </c>
      <c r="D4025" t="s">
        <v>7</v>
      </c>
      <c r="E4025" t="s">
        <v>8</v>
      </c>
      <c r="F4025" s="1">
        <v>6730</v>
      </c>
      <c r="G4025" s="1">
        <f>SUM(F4025:F4029)</f>
        <v>33355</v>
      </c>
    </row>
    <row r="4026" spans="1:7" x14ac:dyDescent="0.25">
      <c r="A4026">
        <v>2019</v>
      </c>
      <c r="B4026" t="s">
        <v>6</v>
      </c>
      <c r="C4026" t="s">
        <v>16</v>
      </c>
      <c r="D4026" t="s">
        <v>7</v>
      </c>
      <c r="E4026" t="s">
        <v>8</v>
      </c>
      <c r="F4026" s="1">
        <v>6663</v>
      </c>
    </row>
    <row r="4027" spans="1:7" x14ac:dyDescent="0.25">
      <c r="A4027">
        <v>2019</v>
      </c>
      <c r="B4027" t="s">
        <v>6</v>
      </c>
      <c r="C4027" t="s">
        <v>17</v>
      </c>
      <c r="D4027" t="s">
        <v>7</v>
      </c>
      <c r="E4027" t="s">
        <v>8</v>
      </c>
      <c r="F4027" s="1">
        <v>6507</v>
      </c>
    </row>
    <row r="4028" spans="1:7" x14ac:dyDescent="0.25">
      <c r="A4028">
        <v>2019</v>
      </c>
      <c r="B4028" t="s">
        <v>6</v>
      </c>
      <c r="C4028" t="s">
        <v>18</v>
      </c>
      <c r="D4028" t="s">
        <v>7</v>
      </c>
      <c r="E4028" t="s">
        <v>8</v>
      </c>
      <c r="F4028" s="1">
        <v>6821</v>
      </c>
    </row>
    <row r="4029" spans="1:7" x14ac:dyDescent="0.25">
      <c r="A4029">
        <v>2019</v>
      </c>
      <c r="B4029" t="s">
        <v>6</v>
      </c>
      <c r="C4029" t="s">
        <v>19</v>
      </c>
      <c r="D4029" t="s">
        <v>7</v>
      </c>
      <c r="E4029" t="s">
        <v>8</v>
      </c>
      <c r="F4029" s="1">
        <v>6634</v>
      </c>
    </row>
    <row r="4030" spans="1:7" x14ac:dyDescent="0.25">
      <c r="A4030">
        <v>2019</v>
      </c>
      <c r="B4030" t="s">
        <v>6</v>
      </c>
      <c r="C4030" t="s">
        <v>20</v>
      </c>
      <c r="D4030" t="s">
        <v>7</v>
      </c>
      <c r="E4030" t="s">
        <v>8</v>
      </c>
      <c r="F4030" s="1">
        <v>6634</v>
      </c>
      <c r="G4030" s="1">
        <f>SUM(F4030:F4034)</f>
        <v>32660</v>
      </c>
    </row>
    <row r="4031" spans="1:7" x14ac:dyDescent="0.25">
      <c r="A4031">
        <v>2019</v>
      </c>
      <c r="B4031" t="s">
        <v>6</v>
      </c>
      <c r="C4031" t="s">
        <v>21</v>
      </c>
      <c r="D4031" t="s">
        <v>7</v>
      </c>
      <c r="E4031" t="s">
        <v>8</v>
      </c>
      <c r="F4031" s="1">
        <v>6550</v>
      </c>
    </row>
    <row r="4032" spans="1:7" x14ac:dyDescent="0.25">
      <c r="A4032">
        <v>2019</v>
      </c>
      <c r="B4032" t="s">
        <v>6</v>
      </c>
      <c r="C4032" t="s">
        <v>22</v>
      </c>
      <c r="D4032" t="s">
        <v>7</v>
      </c>
      <c r="E4032" t="s">
        <v>8</v>
      </c>
      <c r="F4032" s="1">
        <v>6528</v>
      </c>
    </row>
    <row r="4033" spans="1:7" x14ac:dyDescent="0.25">
      <c r="A4033">
        <v>2019</v>
      </c>
      <c r="B4033" t="s">
        <v>6</v>
      </c>
      <c r="C4033" t="s">
        <v>23</v>
      </c>
      <c r="D4033" t="s">
        <v>7</v>
      </c>
      <c r="E4033" t="s">
        <v>8</v>
      </c>
      <c r="F4033" s="1">
        <v>6456</v>
      </c>
    </row>
    <row r="4034" spans="1:7" x14ac:dyDescent="0.25">
      <c r="A4034">
        <v>2019</v>
      </c>
      <c r="B4034" t="s">
        <v>6</v>
      </c>
      <c r="C4034" t="s">
        <v>24</v>
      </c>
      <c r="D4034" t="s">
        <v>7</v>
      </c>
      <c r="E4034" t="s">
        <v>8</v>
      </c>
      <c r="F4034" s="1">
        <v>6492</v>
      </c>
    </row>
    <row r="4035" spans="1:7" x14ac:dyDescent="0.25">
      <c r="A4035">
        <v>2019</v>
      </c>
      <c r="B4035" t="s">
        <v>6</v>
      </c>
      <c r="C4035" t="s">
        <v>25</v>
      </c>
      <c r="D4035" t="s">
        <v>7</v>
      </c>
      <c r="E4035" t="s">
        <v>8</v>
      </c>
      <c r="F4035" s="1">
        <v>6343</v>
      </c>
      <c r="G4035" s="1">
        <f>SUM(F4035:F4039)</f>
        <v>33206</v>
      </c>
    </row>
    <row r="4036" spans="1:7" x14ac:dyDescent="0.25">
      <c r="A4036">
        <v>2019</v>
      </c>
      <c r="B4036" t="s">
        <v>6</v>
      </c>
      <c r="C4036" t="s">
        <v>26</v>
      </c>
      <c r="D4036" t="s">
        <v>7</v>
      </c>
      <c r="E4036" t="s">
        <v>8</v>
      </c>
      <c r="F4036" s="1">
        <v>6414</v>
      </c>
    </row>
    <row r="4037" spans="1:7" x14ac:dyDescent="0.25">
      <c r="A4037">
        <v>2019</v>
      </c>
      <c r="B4037" t="s">
        <v>6</v>
      </c>
      <c r="C4037" t="s">
        <v>27</v>
      </c>
      <c r="D4037" t="s">
        <v>7</v>
      </c>
      <c r="E4037" t="s">
        <v>8</v>
      </c>
      <c r="F4037" s="1">
        <v>6515</v>
      </c>
    </row>
    <row r="4038" spans="1:7" x14ac:dyDescent="0.25">
      <c r="A4038">
        <v>2019</v>
      </c>
      <c r="B4038" t="s">
        <v>6</v>
      </c>
      <c r="C4038" t="s">
        <v>28</v>
      </c>
      <c r="D4038" t="s">
        <v>7</v>
      </c>
      <c r="E4038" t="s">
        <v>8</v>
      </c>
      <c r="F4038" s="1">
        <v>7016</v>
      </c>
    </row>
    <row r="4039" spans="1:7" x14ac:dyDescent="0.25">
      <c r="A4039">
        <v>2019</v>
      </c>
      <c r="B4039" t="s">
        <v>6</v>
      </c>
      <c r="C4039" t="s">
        <v>29</v>
      </c>
      <c r="D4039" t="s">
        <v>7</v>
      </c>
      <c r="E4039" t="s">
        <v>8</v>
      </c>
      <c r="F4039" s="1">
        <v>6918</v>
      </c>
    </row>
    <row r="4040" spans="1:7" x14ac:dyDescent="0.25">
      <c r="A4040">
        <v>2019</v>
      </c>
      <c r="B4040" t="s">
        <v>6</v>
      </c>
      <c r="C4040" t="s">
        <v>30</v>
      </c>
      <c r="D4040" t="s">
        <v>7</v>
      </c>
      <c r="E4040" t="s">
        <v>8</v>
      </c>
      <c r="F4040" s="1">
        <v>6895</v>
      </c>
      <c r="G4040" s="1">
        <f>SUM(F4040:F4044)</f>
        <v>38038</v>
      </c>
    </row>
    <row r="4041" spans="1:7" x14ac:dyDescent="0.25">
      <c r="A4041">
        <v>2019</v>
      </c>
      <c r="B4041" t="s">
        <v>6</v>
      </c>
      <c r="C4041" t="s">
        <v>31</v>
      </c>
      <c r="D4041" t="s">
        <v>7</v>
      </c>
      <c r="E4041" t="s">
        <v>8</v>
      </c>
      <c r="F4041" s="1">
        <v>7365</v>
      </c>
    </row>
    <row r="4042" spans="1:7" x14ac:dyDescent="0.25">
      <c r="A4042">
        <v>2019</v>
      </c>
      <c r="B4042" t="s">
        <v>6</v>
      </c>
      <c r="C4042" t="s">
        <v>32</v>
      </c>
      <c r="D4042" t="s">
        <v>7</v>
      </c>
      <c r="E4042" t="s">
        <v>8</v>
      </c>
      <c r="F4042" s="1">
        <v>7632</v>
      </c>
    </row>
    <row r="4043" spans="1:7" x14ac:dyDescent="0.25">
      <c r="A4043">
        <v>2019</v>
      </c>
      <c r="B4043" t="s">
        <v>6</v>
      </c>
      <c r="C4043" t="s">
        <v>33</v>
      </c>
      <c r="D4043" t="s">
        <v>7</v>
      </c>
      <c r="E4043" t="s">
        <v>8</v>
      </c>
      <c r="F4043" s="1">
        <v>7804</v>
      </c>
    </row>
    <row r="4044" spans="1:7" x14ac:dyDescent="0.25">
      <c r="A4044">
        <v>2019</v>
      </c>
      <c r="B4044" t="s">
        <v>6</v>
      </c>
      <c r="C4044" t="s">
        <v>34</v>
      </c>
      <c r="D4044" t="s">
        <v>7</v>
      </c>
      <c r="E4044" t="s">
        <v>8</v>
      </c>
      <c r="F4044" s="1">
        <v>8342</v>
      </c>
    </row>
    <row r="4045" spans="1:7" x14ac:dyDescent="0.25">
      <c r="A4045">
        <v>2019</v>
      </c>
      <c r="B4045" t="s">
        <v>6</v>
      </c>
      <c r="C4045" t="s">
        <v>35</v>
      </c>
      <c r="D4045" t="s">
        <v>7</v>
      </c>
      <c r="E4045" t="s">
        <v>8</v>
      </c>
      <c r="F4045" s="1">
        <v>8807</v>
      </c>
      <c r="G4045" s="1">
        <f>SUM(F4045:F4049)</f>
        <v>46125</v>
      </c>
    </row>
    <row r="4046" spans="1:7" x14ac:dyDescent="0.25">
      <c r="A4046">
        <v>2019</v>
      </c>
      <c r="B4046" t="s">
        <v>6</v>
      </c>
      <c r="C4046" t="s">
        <v>36</v>
      </c>
      <c r="D4046" t="s">
        <v>7</v>
      </c>
      <c r="E4046" t="s">
        <v>8</v>
      </c>
      <c r="F4046" s="1">
        <v>9148</v>
      </c>
    </row>
    <row r="4047" spans="1:7" x14ac:dyDescent="0.25">
      <c r="A4047">
        <v>2019</v>
      </c>
      <c r="B4047" t="s">
        <v>6</v>
      </c>
      <c r="C4047" t="s">
        <v>37</v>
      </c>
      <c r="D4047" t="s">
        <v>7</v>
      </c>
      <c r="E4047" t="s">
        <v>8</v>
      </c>
      <c r="F4047" s="1">
        <v>9022</v>
      </c>
    </row>
    <row r="4048" spans="1:7" x14ac:dyDescent="0.25">
      <c r="A4048">
        <v>2019</v>
      </c>
      <c r="B4048" t="s">
        <v>6</v>
      </c>
      <c r="C4048" t="s">
        <v>38</v>
      </c>
      <c r="D4048" t="s">
        <v>7</v>
      </c>
      <c r="E4048" t="s">
        <v>8</v>
      </c>
      <c r="F4048" s="1">
        <v>9665</v>
      </c>
    </row>
    <row r="4049" spans="1:7" x14ac:dyDescent="0.25">
      <c r="A4049">
        <v>2019</v>
      </c>
      <c r="B4049" t="s">
        <v>6</v>
      </c>
      <c r="C4049" t="s">
        <v>39</v>
      </c>
      <c r="D4049" t="s">
        <v>7</v>
      </c>
      <c r="E4049" t="s">
        <v>8</v>
      </c>
      <c r="F4049" s="1">
        <v>9483</v>
      </c>
    </row>
    <row r="4050" spans="1:7" x14ac:dyDescent="0.25">
      <c r="A4050">
        <v>2019</v>
      </c>
      <c r="B4050" t="s">
        <v>6</v>
      </c>
      <c r="C4050" t="s">
        <v>40</v>
      </c>
      <c r="D4050" t="s">
        <v>7</v>
      </c>
      <c r="E4050" t="s">
        <v>8</v>
      </c>
      <c r="F4050" s="1">
        <v>9733</v>
      </c>
      <c r="G4050" s="1">
        <f>SUM(F4050:F4054)</f>
        <v>47863</v>
      </c>
    </row>
    <row r="4051" spans="1:7" x14ac:dyDescent="0.25">
      <c r="A4051">
        <v>2019</v>
      </c>
      <c r="B4051" t="s">
        <v>6</v>
      </c>
      <c r="C4051" t="s">
        <v>41</v>
      </c>
      <c r="D4051" t="s">
        <v>7</v>
      </c>
      <c r="E4051" t="s">
        <v>8</v>
      </c>
      <c r="F4051" s="1">
        <v>9528</v>
      </c>
    </row>
    <row r="4052" spans="1:7" x14ac:dyDescent="0.25">
      <c r="A4052">
        <v>2019</v>
      </c>
      <c r="B4052" t="s">
        <v>6</v>
      </c>
      <c r="C4052" t="s">
        <v>42</v>
      </c>
      <c r="D4052" t="s">
        <v>7</v>
      </c>
      <c r="E4052" t="s">
        <v>8</v>
      </c>
      <c r="F4052" s="1">
        <v>9674</v>
      </c>
    </row>
    <row r="4053" spans="1:7" x14ac:dyDescent="0.25">
      <c r="A4053">
        <v>2019</v>
      </c>
      <c r="B4053" t="s">
        <v>6</v>
      </c>
      <c r="C4053" t="s">
        <v>43</v>
      </c>
      <c r="D4053" t="s">
        <v>7</v>
      </c>
      <c r="E4053" t="s">
        <v>8</v>
      </c>
      <c r="F4053" s="1">
        <v>9440</v>
      </c>
    </row>
    <row r="4054" spans="1:7" x14ac:dyDescent="0.25">
      <c r="A4054">
        <v>2019</v>
      </c>
      <c r="B4054" t="s">
        <v>6</v>
      </c>
      <c r="C4054" t="s">
        <v>44</v>
      </c>
      <c r="D4054" t="s">
        <v>7</v>
      </c>
      <c r="E4054" t="s">
        <v>8</v>
      </c>
      <c r="F4054" s="1">
        <v>9488</v>
      </c>
    </row>
    <row r="4055" spans="1:7" x14ac:dyDescent="0.25">
      <c r="A4055">
        <v>2019</v>
      </c>
      <c r="B4055" t="s">
        <v>6</v>
      </c>
      <c r="C4055" t="s">
        <v>45</v>
      </c>
      <c r="D4055" t="s">
        <v>7</v>
      </c>
      <c r="E4055" t="s">
        <v>8</v>
      </c>
      <c r="F4055" s="1">
        <v>9534</v>
      </c>
      <c r="G4055" s="1">
        <f>SUM(F4055:F4059)</f>
        <v>48111</v>
      </c>
    </row>
    <row r="4056" spans="1:7" x14ac:dyDescent="0.25">
      <c r="A4056">
        <v>2019</v>
      </c>
      <c r="B4056" t="s">
        <v>6</v>
      </c>
      <c r="C4056" t="s">
        <v>46</v>
      </c>
      <c r="D4056" t="s">
        <v>7</v>
      </c>
      <c r="E4056" t="s">
        <v>8</v>
      </c>
      <c r="F4056" s="1">
        <v>9752</v>
      </c>
    </row>
    <row r="4057" spans="1:7" x14ac:dyDescent="0.25">
      <c r="A4057">
        <v>2019</v>
      </c>
      <c r="B4057" t="s">
        <v>6</v>
      </c>
      <c r="C4057" t="s">
        <v>47</v>
      </c>
      <c r="D4057" t="s">
        <v>7</v>
      </c>
      <c r="E4057" t="s">
        <v>8</v>
      </c>
      <c r="F4057" s="1">
        <v>9635</v>
      </c>
    </row>
    <row r="4058" spans="1:7" x14ac:dyDescent="0.25">
      <c r="A4058">
        <v>2019</v>
      </c>
      <c r="B4058" t="s">
        <v>6</v>
      </c>
      <c r="C4058" t="s">
        <v>48</v>
      </c>
      <c r="D4058" t="s">
        <v>7</v>
      </c>
      <c r="E4058" t="s">
        <v>8</v>
      </c>
      <c r="F4058" s="1">
        <v>9769</v>
      </c>
    </row>
    <row r="4059" spans="1:7" x14ac:dyDescent="0.25">
      <c r="A4059">
        <v>2019</v>
      </c>
      <c r="B4059" t="s">
        <v>6</v>
      </c>
      <c r="C4059" t="s">
        <v>49</v>
      </c>
      <c r="D4059" t="s">
        <v>7</v>
      </c>
      <c r="E4059" t="s">
        <v>8</v>
      </c>
      <c r="F4059" s="1">
        <v>9421</v>
      </c>
    </row>
    <row r="4060" spans="1:7" x14ac:dyDescent="0.25">
      <c r="A4060">
        <v>2019</v>
      </c>
      <c r="B4060" t="s">
        <v>6</v>
      </c>
      <c r="C4060" t="s">
        <v>50</v>
      </c>
      <c r="D4060" t="s">
        <v>7</v>
      </c>
      <c r="E4060" t="s">
        <v>8</v>
      </c>
      <c r="F4060" s="1">
        <v>9402</v>
      </c>
      <c r="G4060" s="1">
        <f>SUM(F4060:F4064)</f>
        <v>46177</v>
      </c>
    </row>
    <row r="4061" spans="1:7" x14ac:dyDescent="0.25">
      <c r="A4061">
        <v>2019</v>
      </c>
      <c r="B4061" t="s">
        <v>6</v>
      </c>
      <c r="C4061" t="s">
        <v>51</v>
      </c>
      <c r="D4061" t="s">
        <v>7</v>
      </c>
      <c r="E4061" t="s">
        <v>8</v>
      </c>
      <c r="F4061" s="1">
        <v>9413</v>
      </c>
    </row>
    <row r="4062" spans="1:7" x14ac:dyDescent="0.25">
      <c r="A4062">
        <v>2019</v>
      </c>
      <c r="B4062" t="s">
        <v>6</v>
      </c>
      <c r="C4062" t="s">
        <v>52</v>
      </c>
      <c r="D4062" t="s">
        <v>7</v>
      </c>
      <c r="E4062" t="s">
        <v>8</v>
      </c>
      <c r="F4062" s="1">
        <v>9116</v>
      </c>
    </row>
    <row r="4063" spans="1:7" x14ac:dyDescent="0.25">
      <c r="A4063">
        <v>2019</v>
      </c>
      <c r="B4063" t="s">
        <v>6</v>
      </c>
      <c r="C4063" t="s">
        <v>53</v>
      </c>
      <c r="D4063" t="s">
        <v>7</v>
      </c>
      <c r="E4063" t="s">
        <v>8</v>
      </c>
      <c r="F4063" s="1">
        <v>9195</v>
      </c>
    </row>
    <row r="4064" spans="1:7" x14ac:dyDescent="0.25">
      <c r="A4064">
        <v>2019</v>
      </c>
      <c r="B4064" t="s">
        <v>6</v>
      </c>
      <c r="C4064" t="s">
        <v>54</v>
      </c>
      <c r="D4064" t="s">
        <v>7</v>
      </c>
      <c r="E4064" t="s">
        <v>8</v>
      </c>
      <c r="F4064" s="1">
        <v>9051</v>
      </c>
    </row>
    <row r="4065" spans="1:7" x14ac:dyDescent="0.25">
      <c r="A4065">
        <v>2019</v>
      </c>
      <c r="B4065" t="s">
        <v>6</v>
      </c>
      <c r="C4065" t="s">
        <v>55</v>
      </c>
      <c r="D4065" t="s">
        <v>7</v>
      </c>
      <c r="E4065" t="s">
        <v>8</v>
      </c>
      <c r="F4065" s="1">
        <v>8972</v>
      </c>
      <c r="G4065" s="1">
        <f>SUM(F4065:F4069)</f>
        <v>46183</v>
      </c>
    </row>
    <row r="4066" spans="1:7" x14ac:dyDescent="0.25">
      <c r="A4066">
        <v>2019</v>
      </c>
      <c r="B4066" t="s">
        <v>6</v>
      </c>
      <c r="C4066" t="s">
        <v>56</v>
      </c>
      <c r="D4066" t="s">
        <v>7</v>
      </c>
      <c r="E4066" t="s">
        <v>8</v>
      </c>
      <c r="F4066" s="1">
        <v>9164</v>
      </c>
    </row>
    <row r="4067" spans="1:7" x14ac:dyDescent="0.25">
      <c r="A4067">
        <v>2019</v>
      </c>
      <c r="B4067" t="s">
        <v>6</v>
      </c>
      <c r="C4067" t="s">
        <v>57</v>
      </c>
      <c r="D4067" t="s">
        <v>7</v>
      </c>
      <c r="E4067" t="s">
        <v>8</v>
      </c>
      <c r="F4067" s="1">
        <v>9430</v>
      </c>
    </row>
    <row r="4068" spans="1:7" x14ac:dyDescent="0.25">
      <c r="A4068">
        <v>2019</v>
      </c>
      <c r="B4068" t="s">
        <v>6</v>
      </c>
      <c r="C4068" t="s">
        <v>58</v>
      </c>
      <c r="D4068" t="s">
        <v>7</v>
      </c>
      <c r="E4068" t="s">
        <v>8</v>
      </c>
      <c r="F4068" s="1">
        <v>9227</v>
      </c>
    </row>
    <row r="4069" spans="1:7" x14ac:dyDescent="0.25">
      <c r="A4069">
        <v>2019</v>
      </c>
      <c r="B4069" t="s">
        <v>6</v>
      </c>
      <c r="C4069" t="s">
        <v>59</v>
      </c>
      <c r="D4069" t="s">
        <v>7</v>
      </c>
      <c r="E4069" t="s">
        <v>8</v>
      </c>
      <c r="F4069" s="1">
        <v>9390</v>
      </c>
    </row>
    <row r="4070" spans="1:7" x14ac:dyDescent="0.25">
      <c r="A4070">
        <v>2019</v>
      </c>
      <c r="B4070" t="s">
        <v>6</v>
      </c>
      <c r="C4070" t="s">
        <v>60</v>
      </c>
      <c r="D4070" t="s">
        <v>7</v>
      </c>
      <c r="E4070" t="s">
        <v>8</v>
      </c>
      <c r="F4070" s="1">
        <v>9430</v>
      </c>
      <c r="G4070" s="1">
        <f>SUM(F4070:F4074)</f>
        <v>46695</v>
      </c>
    </row>
    <row r="4071" spans="1:7" x14ac:dyDescent="0.25">
      <c r="A4071">
        <v>2019</v>
      </c>
      <c r="B4071" t="s">
        <v>6</v>
      </c>
      <c r="C4071" t="s">
        <v>61</v>
      </c>
      <c r="D4071" t="s">
        <v>7</v>
      </c>
      <c r="E4071" t="s">
        <v>8</v>
      </c>
      <c r="F4071" s="1">
        <v>9491</v>
      </c>
    </row>
    <row r="4072" spans="1:7" x14ac:dyDescent="0.25">
      <c r="A4072">
        <v>2019</v>
      </c>
      <c r="B4072" t="s">
        <v>6</v>
      </c>
      <c r="C4072" t="s">
        <v>62</v>
      </c>
      <c r="D4072" t="s">
        <v>7</v>
      </c>
      <c r="E4072" t="s">
        <v>8</v>
      </c>
      <c r="F4072" s="1">
        <v>9287</v>
      </c>
    </row>
    <row r="4073" spans="1:7" x14ac:dyDescent="0.25">
      <c r="A4073">
        <v>2019</v>
      </c>
      <c r="B4073" t="s">
        <v>6</v>
      </c>
      <c r="C4073" t="s">
        <v>63</v>
      </c>
      <c r="D4073" t="s">
        <v>7</v>
      </c>
      <c r="E4073" t="s">
        <v>8</v>
      </c>
      <c r="F4073" s="1">
        <v>9322</v>
      </c>
    </row>
    <row r="4074" spans="1:7" x14ac:dyDescent="0.25">
      <c r="A4074">
        <v>2019</v>
      </c>
      <c r="B4074" t="s">
        <v>6</v>
      </c>
      <c r="C4074" t="s">
        <v>64</v>
      </c>
      <c r="D4074" t="s">
        <v>7</v>
      </c>
      <c r="E4074" t="s">
        <v>8</v>
      </c>
      <c r="F4074" s="1">
        <v>9165</v>
      </c>
    </row>
    <row r="4075" spans="1:7" x14ac:dyDescent="0.25">
      <c r="A4075">
        <v>2019</v>
      </c>
      <c r="B4075" t="s">
        <v>6</v>
      </c>
      <c r="C4075" t="s">
        <v>65</v>
      </c>
      <c r="D4075" t="s">
        <v>7</v>
      </c>
      <c r="E4075" t="s">
        <v>8</v>
      </c>
      <c r="F4075" s="1">
        <v>8922</v>
      </c>
      <c r="G4075" s="1">
        <f>SUM(F4075:F4079)</f>
        <v>41130</v>
      </c>
    </row>
    <row r="4076" spans="1:7" x14ac:dyDescent="0.25">
      <c r="A4076">
        <v>2019</v>
      </c>
      <c r="B4076" t="s">
        <v>6</v>
      </c>
      <c r="C4076" t="s">
        <v>66</v>
      </c>
      <c r="D4076" t="s">
        <v>7</v>
      </c>
      <c r="E4076" t="s">
        <v>8</v>
      </c>
      <c r="F4076" s="1">
        <v>8493</v>
      </c>
    </row>
    <row r="4077" spans="1:7" x14ac:dyDescent="0.25">
      <c r="A4077">
        <v>2019</v>
      </c>
      <c r="B4077" t="s">
        <v>6</v>
      </c>
      <c r="C4077" t="s">
        <v>67</v>
      </c>
      <c r="D4077" t="s">
        <v>7</v>
      </c>
      <c r="E4077" t="s">
        <v>8</v>
      </c>
      <c r="F4077" s="1">
        <v>8247</v>
      </c>
    </row>
    <row r="4078" spans="1:7" x14ac:dyDescent="0.25">
      <c r="A4078">
        <v>2019</v>
      </c>
      <c r="B4078" t="s">
        <v>6</v>
      </c>
      <c r="C4078" t="s">
        <v>68</v>
      </c>
      <c r="D4078" t="s">
        <v>7</v>
      </c>
      <c r="E4078" t="s">
        <v>8</v>
      </c>
      <c r="F4078" s="1">
        <v>7854</v>
      </c>
    </row>
    <row r="4079" spans="1:7" x14ac:dyDescent="0.25">
      <c r="A4079">
        <v>2019</v>
      </c>
      <c r="B4079" t="s">
        <v>6</v>
      </c>
      <c r="C4079" t="s">
        <v>69</v>
      </c>
      <c r="D4079" t="s">
        <v>7</v>
      </c>
      <c r="E4079" t="s">
        <v>8</v>
      </c>
      <c r="F4079" s="1">
        <v>7614</v>
      </c>
    </row>
    <row r="4080" spans="1:7" x14ac:dyDescent="0.25">
      <c r="A4080">
        <v>2019</v>
      </c>
      <c r="B4080" t="s">
        <v>6</v>
      </c>
      <c r="C4080" t="s">
        <v>70</v>
      </c>
      <c r="D4080" t="s">
        <v>7</v>
      </c>
      <c r="E4080" t="s">
        <v>8</v>
      </c>
      <c r="F4080" s="1">
        <v>7310</v>
      </c>
      <c r="G4080" s="1">
        <f>SUM(F4080:F4084)</f>
        <v>33431</v>
      </c>
    </row>
    <row r="4081" spans="1:7" x14ac:dyDescent="0.25">
      <c r="A4081">
        <v>2019</v>
      </c>
      <c r="B4081" t="s">
        <v>6</v>
      </c>
      <c r="C4081" t="s">
        <v>71</v>
      </c>
      <c r="D4081" t="s">
        <v>7</v>
      </c>
      <c r="E4081" t="s">
        <v>8</v>
      </c>
      <c r="F4081" s="1">
        <v>6970</v>
      </c>
    </row>
    <row r="4082" spans="1:7" x14ac:dyDescent="0.25">
      <c r="A4082">
        <v>2019</v>
      </c>
      <c r="B4082" t="s">
        <v>6</v>
      </c>
      <c r="C4082" t="s">
        <v>72</v>
      </c>
      <c r="D4082" t="s">
        <v>7</v>
      </c>
      <c r="E4082" t="s">
        <v>8</v>
      </c>
      <c r="F4082" s="1">
        <v>6688</v>
      </c>
    </row>
    <row r="4083" spans="1:7" x14ac:dyDescent="0.25">
      <c r="A4083">
        <v>2019</v>
      </c>
      <c r="B4083" t="s">
        <v>6</v>
      </c>
      <c r="C4083" t="s">
        <v>73</v>
      </c>
      <c r="D4083" t="s">
        <v>7</v>
      </c>
      <c r="E4083" t="s">
        <v>8</v>
      </c>
      <c r="F4083" s="1">
        <v>6281</v>
      </c>
    </row>
    <row r="4084" spans="1:7" x14ac:dyDescent="0.25">
      <c r="A4084">
        <v>2019</v>
      </c>
      <c r="B4084" t="s">
        <v>6</v>
      </c>
      <c r="C4084" t="s">
        <v>74</v>
      </c>
      <c r="D4084" t="s">
        <v>7</v>
      </c>
      <c r="E4084" t="s">
        <v>8</v>
      </c>
      <c r="F4084" s="1">
        <v>6182</v>
      </c>
    </row>
    <row r="4085" spans="1:7" x14ac:dyDescent="0.25">
      <c r="A4085">
        <v>2019</v>
      </c>
      <c r="B4085" t="s">
        <v>6</v>
      </c>
      <c r="C4085" t="s">
        <v>75</v>
      </c>
      <c r="D4085" t="s">
        <v>7</v>
      </c>
      <c r="E4085" t="s">
        <v>8</v>
      </c>
      <c r="F4085" s="1">
        <v>5842</v>
      </c>
      <c r="G4085" s="1">
        <f>SUM(F4085:F4089)</f>
        <v>26712</v>
      </c>
    </row>
    <row r="4086" spans="1:7" x14ac:dyDescent="0.25">
      <c r="A4086">
        <v>2019</v>
      </c>
      <c r="B4086" t="s">
        <v>6</v>
      </c>
      <c r="C4086" t="s">
        <v>76</v>
      </c>
      <c r="D4086" t="s">
        <v>7</v>
      </c>
      <c r="E4086" t="s">
        <v>8</v>
      </c>
      <c r="F4086" s="1">
        <v>5628</v>
      </c>
    </row>
    <row r="4087" spans="1:7" x14ac:dyDescent="0.25">
      <c r="A4087">
        <v>2019</v>
      </c>
      <c r="B4087" t="s">
        <v>6</v>
      </c>
      <c r="C4087" t="s">
        <v>77</v>
      </c>
      <c r="D4087" t="s">
        <v>7</v>
      </c>
      <c r="E4087" t="s">
        <v>8</v>
      </c>
      <c r="F4087" s="1">
        <v>5054</v>
      </c>
    </row>
    <row r="4088" spans="1:7" x14ac:dyDescent="0.25">
      <c r="A4088">
        <v>2019</v>
      </c>
      <c r="B4088" t="s">
        <v>6</v>
      </c>
      <c r="C4088" t="s">
        <v>78</v>
      </c>
      <c r="D4088" t="s">
        <v>7</v>
      </c>
      <c r="E4088" t="s">
        <v>8</v>
      </c>
      <c r="F4088" s="1">
        <v>5166</v>
      </c>
    </row>
    <row r="4089" spans="1:7" x14ac:dyDescent="0.25">
      <c r="A4089">
        <v>2019</v>
      </c>
      <c r="B4089" t="s">
        <v>6</v>
      </c>
      <c r="C4089" t="s">
        <v>79</v>
      </c>
      <c r="D4089" t="s">
        <v>7</v>
      </c>
      <c r="E4089" t="s">
        <v>8</v>
      </c>
      <c r="F4089" s="1">
        <v>5022</v>
      </c>
    </row>
    <row r="4090" spans="1:7" x14ac:dyDescent="0.25">
      <c r="A4090">
        <v>2019</v>
      </c>
      <c r="B4090" t="s">
        <v>6</v>
      </c>
      <c r="C4090" t="s">
        <v>80</v>
      </c>
      <c r="D4090" t="s">
        <v>7</v>
      </c>
      <c r="E4090" t="s">
        <v>8</v>
      </c>
      <c r="F4090" s="1">
        <v>4892</v>
      </c>
      <c r="G4090" s="1">
        <f>SUM(F4090:F4094)</f>
        <v>21074</v>
      </c>
    </row>
    <row r="4091" spans="1:7" x14ac:dyDescent="0.25">
      <c r="A4091">
        <v>2019</v>
      </c>
      <c r="B4091" t="s">
        <v>6</v>
      </c>
      <c r="C4091" t="s">
        <v>81</v>
      </c>
      <c r="D4091" t="s">
        <v>7</v>
      </c>
      <c r="E4091" t="s">
        <v>8</v>
      </c>
      <c r="F4091" s="1">
        <v>4575</v>
      </c>
    </row>
    <row r="4092" spans="1:7" x14ac:dyDescent="0.25">
      <c r="A4092">
        <v>2019</v>
      </c>
      <c r="B4092" t="s">
        <v>6</v>
      </c>
      <c r="C4092" t="s">
        <v>82</v>
      </c>
      <c r="D4092" t="s">
        <v>7</v>
      </c>
      <c r="E4092" t="s">
        <v>8</v>
      </c>
      <c r="F4092" s="1">
        <v>4278</v>
      </c>
    </row>
    <row r="4093" spans="1:7" x14ac:dyDescent="0.25">
      <c r="A4093">
        <v>2019</v>
      </c>
      <c r="B4093" t="s">
        <v>6</v>
      </c>
      <c r="C4093" t="s">
        <v>83</v>
      </c>
      <c r="D4093" t="s">
        <v>7</v>
      </c>
      <c r="E4093" t="s">
        <v>8</v>
      </c>
      <c r="F4093" s="1">
        <v>3696</v>
      </c>
    </row>
    <row r="4094" spans="1:7" x14ac:dyDescent="0.25">
      <c r="A4094">
        <v>2019</v>
      </c>
      <c r="B4094" t="s">
        <v>6</v>
      </c>
      <c r="C4094" t="s">
        <v>84</v>
      </c>
      <c r="D4094" t="s">
        <v>7</v>
      </c>
      <c r="E4094" t="s">
        <v>8</v>
      </c>
      <c r="F4094" s="1">
        <v>3633</v>
      </c>
    </row>
    <row r="4095" spans="1:7" x14ac:dyDescent="0.25">
      <c r="A4095">
        <v>2019</v>
      </c>
      <c r="B4095" t="s">
        <v>6</v>
      </c>
      <c r="C4095" t="s">
        <v>85</v>
      </c>
      <c r="D4095" t="s">
        <v>7</v>
      </c>
      <c r="E4095" t="s">
        <v>8</v>
      </c>
      <c r="F4095" s="1">
        <v>3588</v>
      </c>
      <c r="G4095" s="1">
        <f>SUM(F4095:F4099)</f>
        <v>16260</v>
      </c>
    </row>
    <row r="4096" spans="1:7" x14ac:dyDescent="0.25">
      <c r="A4096">
        <v>2019</v>
      </c>
      <c r="B4096" t="s">
        <v>6</v>
      </c>
      <c r="C4096" t="s">
        <v>86</v>
      </c>
      <c r="D4096" t="s">
        <v>7</v>
      </c>
      <c r="E4096" t="s">
        <v>8</v>
      </c>
      <c r="F4096" s="1">
        <v>3413</v>
      </c>
    </row>
    <row r="4097" spans="1:7" x14ac:dyDescent="0.25">
      <c r="A4097">
        <v>2019</v>
      </c>
      <c r="B4097" t="s">
        <v>6</v>
      </c>
      <c r="C4097" t="s">
        <v>87</v>
      </c>
      <c r="D4097" t="s">
        <v>7</v>
      </c>
      <c r="E4097" t="s">
        <v>8</v>
      </c>
      <c r="F4097" s="1">
        <v>3104</v>
      </c>
    </row>
    <row r="4098" spans="1:7" x14ac:dyDescent="0.25">
      <c r="A4098">
        <v>2019</v>
      </c>
      <c r="B4098" t="s">
        <v>6</v>
      </c>
      <c r="C4098" t="s">
        <v>88</v>
      </c>
      <c r="D4098" t="s">
        <v>7</v>
      </c>
      <c r="E4098" t="s">
        <v>8</v>
      </c>
      <c r="F4098" s="1">
        <v>3025</v>
      </c>
    </row>
    <row r="4099" spans="1:7" x14ac:dyDescent="0.25">
      <c r="A4099">
        <v>2019</v>
      </c>
      <c r="B4099" t="s">
        <v>6</v>
      </c>
      <c r="C4099" t="s">
        <v>89</v>
      </c>
      <c r="D4099" t="s">
        <v>7</v>
      </c>
      <c r="E4099" t="s">
        <v>8</v>
      </c>
      <c r="F4099" s="1">
        <v>3130</v>
      </c>
    </row>
    <row r="4100" spans="1:7" x14ac:dyDescent="0.25">
      <c r="A4100">
        <v>2019</v>
      </c>
      <c r="B4100" t="s">
        <v>6</v>
      </c>
      <c r="C4100" t="s">
        <v>90</v>
      </c>
      <c r="D4100" t="s">
        <v>7</v>
      </c>
      <c r="E4100" t="s">
        <v>8</v>
      </c>
      <c r="F4100" s="1">
        <v>2872</v>
      </c>
      <c r="G4100" s="1">
        <f>SUM(F4100:F4104)</f>
        <v>12270</v>
      </c>
    </row>
    <row r="4101" spans="1:7" x14ac:dyDescent="0.25">
      <c r="A4101">
        <v>2019</v>
      </c>
      <c r="B4101" t="s">
        <v>6</v>
      </c>
      <c r="C4101" t="s">
        <v>91</v>
      </c>
      <c r="D4101" t="s">
        <v>7</v>
      </c>
      <c r="E4101" t="s">
        <v>8</v>
      </c>
      <c r="F4101" s="1">
        <v>2626</v>
      </c>
    </row>
    <row r="4102" spans="1:7" x14ac:dyDescent="0.25">
      <c r="A4102">
        <v>2019</v>
      </c>
      <c r="B4102" t="s">
        <v>6</v>
      </c>
      <c r="C4102" t="s">
        <v>92</v>
      </c>
      <c r="D4102" t="s">
        <v>7</v>
      </c>
      <c r="E4102" t="s">
        <v>8</v>
      </c>
      <c r="F4102" s="1">
        <v>2478</v>
      </c>
    </row>
    <row r="4103" spans="1:7" x14ac:dyDescent="0.25">
      <c r="A4103">
        <v>2019</v>
      </c>
      <c r="B4103" t="s">
        <v>6</v>
      </c>
      <c r="C4103" t="s">
        <v>93</v>
      </c>
      <c r="D4103" t="s">
        <v>7</v>
      </c>
      <c r="E4103" t="s">
        <v>8</v>
      </c>
      <c r="F4103" s="1">
        <v>2232</v>
      </c>
    </row>
    <row r="4104" spans="1:7" x14ac:dyDescent="0.25">
      <c r="A4104">
        <v>2019</v>
      </c>
      <c r="B4104" t="s">
        <v>6</v>
      </c>
      <c r="C4104" t="s">
        <v>94</v>
      </c>
      <c r="D4104" t="s">
        <v>7</v>
      </c>
      <c r="E4104" t="s">
        <v>8</v>
      </c>
      <c r="F4104" s="1">
        <v>2062</v>
      </c>
    </row>
    <row r="4105" spans="1:7" x14ac:dyDescent="0.25">
      <c r="A4105">
        <v>2019</v>
      </c>
      <c r="B4105" t="s">
        <v>6</v>
      </c>
      <c r="C4105" t="s">
        <v>95</v>
      </c>
      <c r="D4105" t="s">
        <v>7</v>
      </c>
      <c r="E4105" t="s">
        <v>8</v>
      </c>
      <c r="F4105" s="1">
        <v>1881</v>
      </c>
      <c r="G4105" s="1">
        <f>SUM(F4105:F4109)</f>
        <v>8069</v>
      </c>
    </row>
    <row r="4106" spans="1:7" x14ac:dyDescent="0.25">
      <c r="A4106">
        <v>2019</v>
      </c>
      <c r="B4106" t="s">
        <v>6</v>
      </c>
      <c r="C4106" t="s">
        <v>96</v>
      </c>
      <c r="D4106" t="s">
        <v>7</v>
      </c>
      <c r="E4106" t="s">
        <v>8</v>
      </c>
      <c r="F4106" s="1">
        <v>1727</v>
      </c>
    </row>
    <row r="4107" spans="1:7" x14ac:dyDescent="0.25">
      <c r="A4107">
        <v>2019</v>
      </c>
      <c r="B4107" t="s">
        <v>6</v>
      </c>
      <c r="C4107" t="s">
        <v>97</v>
      </c>
      <c r="D4107" t="s">
        <v>7</v>
      </c>
      <c r="E4107" t="s">
        <v>8</v>
      </c>
      <c r="F4107" s="1">
        <v>1681</v>
      </c>
    </row>
    <row r="4108" spans="1:7" x14ac:dyDescent="0.25">
      <c r="A4108">
        <v>2019</v>
      </c>
      <c r="B4108" t="s">
        <v>6</v>
      </c>
      <c r="C4108" t="s">
        <v>98</v>
      </c>
      <c r="D4108" t="s">
        <v>7</v>
      </c>
      <c r="E4108" t="s">
        <v>8</v>
      </c>
      <c r="F4108" s="1">
        <v>1513</v>
      </c>
    </row>
    <row r="4109" spans="1:7" x14ac:dyDescent="0.25">
      <c r="A4109">
        <v>2019</v>
      </c>
      <c r="B4109" t="s">
        <v>6</v>
      </c>
      <c r="C4109" t="s">
        <v>99</v>
      </c>
      <c r="D4109" t="s">
        <v>7</v>
      </c>
      <c r="E4109" t="s">
        <v>8</v>
      </c>
      <c r="F4109" s="1">
        <v>1267</v>
      </c>
    </row>
    <row r="4110" spans="1:7" x14ac:dyDescent="0.25">
      <c r="A4110">
        <v>2019</v>
      </c>
      <c r="B4110" t="s">
        <v>6</v>
      </c>
      <c r="C4110" t="s">
        <v>100</v>
      </c>
      <c r="D4110" t="s">
        <v>7</v>
      </c>
      <c r="E4110" t="s">
        <v>8</v>
      </c>
      <c r="F4110">
        <v>961</v>
      </c>
      <c r="G4110" s="1">
        <f>SUM(F4110:F4114)</f>
        <v>3177</v>
      </c>
    </row>
    <row r="4111" spans="1:7" x14ac:dyDescent="0.25">
      <c r="A4111">
        <v>2019</v>
      </c>
      <c r="B4111" t="s">
        <v>6</v>
      </c>
      <c r="C4111" t="s">
        <v>101</v>
      </c>
      <c r="D4111" t="s">
        <v>7</v>
      </c>
      <c r="E4111" t="s">
        <v>8</v>
      </c>
      <c r="F4111">
        <v>790</v>
      </c>
    </row>
    <row r="4112" spans="1:7" x14ac:dyDescent="0.25">
      <c r="A4112">
        <v>2019</v>
      </c>
      <c r="B4112" t="s">
        <v>6</v>
      </c>
      <c r="C4112" t="s">
        <v>102</v>
      </c>
      <c r="D4112" t="s">
        <v>7</v>
      </c>
      <c r="E4112" t="s">
        <v>8</v>
      </c>
      <c r="F4112">
        <v>619</v>
      </c>
    </row>
    <row r="4113" spans="1:7" x14ac:dyDescent="0.25">
      <c r="A4113">
        <v>2019</v>
      </c>
      <c r="B4113" t="s">
        <v>6</v>
      </c>
      <c r="C4113" t="s">
        <v>103</v>
      </c>
      <c r="D4113" t="s">
        <v>7</v>
      </c>
      <c r="E4113" t="s">
        <v>8</v>
      </c>
      <c r="F4113">
        <v>473</v>
      </c>
    </row>
    <row r="4114" spans="1:7" x14ac:dyDescent="0.25">
      <c r="A4114">
        <v>2019</v>
      </c>
      <c r="B4114" t="s">
        <v>6</v>
      </c>
      <c r="C4114" t="s">
        <v>104</v>
      </c>
      <c r="D4114" t="s">
        <v>7</v>
      </c>
      <c r="E4114" t="s">
        <v>8</v>
      </c>
      <c r="F4114">
        <v>334</v>
      </c>
    </row>
    <row r="4115" spans="1:7" x14ac:dyDescent="0.25">
      <c r="A4115">
        <v>2019</v>
      </c>
      <c r="B4115" t="s">
        <v>6</v>
      </c>
      <c r="C4115" t="s">
        <v>105</v>
      </c>
      <c r="D4115" t="s">
        <v>7</v>
      </c>
      <c r="E4115" t="s">
        <v>8</v>
      </c>
      <c r="F4115">
        <v>265</v>
      </c>
      <c r="G4115" s="1">
        <f>SUM(F4115:F4120)</f>
        <v>766</v>
      </c>
    </row>
    <row r="4116" spans="1:7" x14ac:dyDescent="0.25">
      <c r="A4116">
        <v>2019</v>
      </c>
      <c r="B4116" t="s">
        <v>6</v>
      </c>
      <c r="C4116" t="s">
        <v>106</v>
      </c>
      <c r="D4116" t="s">
        <v>7</v>
      </c>
      <c r="E4116" t="s">
        <v>8</v>
      </c>
      <c r="F4116">
        <v>164</v>
      </c>
    </row>
    <row r="4117" spans="1:7" x14ac:dyDescent="0.25">
      <c r="A4117">
        <v>2019</v>
      </c>
      <c r="B4117" t="s">
        <v>6</v>
      </c>
      <c r="C4117" t="s">
        <v>107</v>
      </c>
      <c r="D4117" t="s">
        <v>7</v>
      </c>
      <c r="E4117" t="s">
        <v>8</v>
      </c>
      <c r="F4117">
        <v>129</v>
      </c>
    </row>
    <row r="4118" spans="1:7" x14ac:dyDescent="0.25">
      <c r="A4118">
        <v>2019</v>
      </c>
      <c r="B4118" t="s">
        <v>6</v>
      </c>
      <c r="C4118" t="s">
        <v>108</v>
      </c>
      <c r="D4118" t="s">
        <v>7</v>
      </c>
      <c r="E4118" t="s">
        <v>8</v>
      </c>
      <c r="F4118">
        <v>87</v>
      </c>
    </row>
    <row r="4119" spans="1:7" x14ac:dyDescent="0.25">
      <c r="A4119">
        <v>2019</v>
      </c>
      <c r="B4119" t="s">
        <v>6</v>
      </c>
      <c r="C4119" t="s">
        <v>109</v>
      </c>
      <c r="D4119" t="s">
        <v>7</v>
      </c>
      <c r="E4119" t="s">
        <v>8</v>
      </c>
      <c r="F4119">
        <v>52</v>
      </c>
    </row>
    <row r="4120" spans="1:7" x14ac:dyDescent="0.25">
      <c r="A4120">
        <v>2019</v>
      </c>
      <c r="B4120" t="s">
        <v>6</v>
      </c>
      <c r="C4120" t="s">
        <v>110</v>
      </c>
      <c r="D4120" t="s">
        <v>7</v>
      </c>
      <c r="E4120" t="s">
        <v>8</v>
      </c>
      <c r="F4120">
        <v>69</v>
      </c>
    </row>
    <row r="4121" spans="1:7" x14ac:dyDescent="0.25">
      <c r="A4121">
        <v>2019</v>
      </c>
      <c r="B4121" t="s">
        <v>6</v>
      </c>
      <c r="C4121" t="s">
        <v>111</v>
      </c>
      <c r="D4121" t="s">
        <v>7</v>
      </c>
      <c r="E4121" t="s">
        <v>8</v>
      </c>
      <c r="F4121">
        <v>0</v>
      </c>
    </row>
  </sheetData>
  <hyperlinks>
    <hyperlink ref="J1" r:id="rId1" xr:uid="{00000000-0004-0000-0100-000000000000}"/>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67"/>
  <sheetViews>
    <sheetView workbookViewId="0">
      <pane xSplit="1" ySplit="1" topLeftCell="AC32" activePane="bottomRight" state="frozen"/>
      <selection activeCell="B2" sqref="B2"/>
      <selection pane="topRight" activeCell="B2" sqref="B2"/>
      <selection pane="bottomLeft" activeCell="B2" sqref="B2"/>
      <selection pane="bottomRight" activeCell="AU45" sqref="AU45:AY66"/>
    </sheetView>
  </sheetViews>
  <sheetFormatPr defaultRowHeight="15" x14ac:dyDescent="0.25"/>
  <cols>
    <col min="1" max="1" width="15.28515625" bestFit="1" customWidth="1"/>
    <col min="42" max="42" width="8.42578125" bestFit="1" customWidth="1"/>
    <col min="43" max="43" width="6.28515625" customWidth="1"/>
    <col min="44" max="44" width="5.28515625" bestFit="1" customWidth="1"/>
    <col min="47" max="47" width="11.140625" bestFit="1" customWidth="1"/>
    <col min="48" max="48" width="13.7109375" customWidth="1"/>
    <col min="49" max="49" width="16.28515625" customWidth="1"/>
    <col min="53" max="53" width="15.28515625" bestFit="1" customWidth="1"/>
  </cols>
  <sheetData>
    <row r="1" spans="1:43" x14ac:dyDescent="0.25">
      <c r="A1" s="19" t="s">
        <v>143</v>
      </c>
      <c r="B1" s="11">
        <v>1980</v>
      </c>
      <c r="C1" s="11">
        <v>1981</v>
      </c>
      <c r="D1" s="11">
        <v>1982</v>
      </c>
      <c r="E1" s="11">
        <v>1983</v>
      </c>
      <c r="F1" s="11">
        <v>1984</v>
      </c>
      <c r="G1" s="11">
        <v>1985</v>
      </c>
      <c r="H1" s="11">
        <v>1986</v>
      </c>
      <c r="I1" s="11">
        <v>1987</v>
      </c>
      <c r="J1" s="11">
        <v>1988</v>
      </c>
      <c r="K1" s="11">
        <v>1989</v>
      </c>
      <c r="L1" s="11">
        <v>1990</v>
      </c>
      <c r="M1" s="11">
        <v>1991</v>
      </c>
      <c r="N1" s="11">
        <v>1992</v>
      </c>
      <c r="O1" s="11">
        <v>1993</v>
      </c>
      <c r="P1" s="11">
        <v>1994</v>
      </c>
      <c r="Q1" s="11">
        <v>1995</v>
      </c>
      <c r="R1" s="11">
        <v>1996</v>
      </c>
      <c r="S1" s="11">
        <v>1997</v>
      </c>
      <c r="T1" s="11">
        <v>1998</v>
      </c>
      <c r="U1" s="11">
        <v>1999</v>
      </c>
      <c r="V1" s="11">
        <v>2000</v>
      </c>
      <c r="W1" s="11">
        <v>2001</v>
      </c>
      <c r="X1" s="11">
        <v>2002</v>
      </c>
      <c r="Y1" s="11">
        <v>2003</v>
      </c>
      <c r="Z1" s="11">
        <v>2004</v>
      </c>
      <c r="AA1" s="11">
        <v>2005</v>
      </c>
      <c r="AB1" s="11">
        <v>2006</v>
      </c>
      <c r="AC1" s="11">
        <v>2007</v>
      </c>
      <c r="AD1" s="11">
        <v>2008</v>
      </c>
      <c r="AE1" s="11">
        <v>2009</v>
      </c>
      <c r="AF1" s="11">
        <v>2010</v>
      </c>
      <c r="AG1" s="11">
        <v>2011</v>
      </c>
      <c r="AH1" s="11">
        <v>2012</v>
      </c>
      <c r="AI1" s="11">
        <v>2013</v>
      </c>
      <c r="AJ1" s="11">
        <v>2014</v>
      </c>
      <c r="AK1" s="11">
        <v>2015</v>
      </c>
      <c r="AL1" s="11">
        <v>2016</v>
      </c>
      <c r="AM1" s="11">
        <v>2017</v>
      </c>
      <c r="AN1" s="11">
        <v>2018</v>
      </c>
      <c r="AO1" s="11">
        <v>2019</v>
      </c>
      <c r="AP1" s="11">
        <v>2020</v>
      </c>
    </row>
    <row r="2" spans="1:43" x14ac:dyDescent="0.25">
      <c r="A2" s="3" t="s">
        <v>117</v>
      </c>
      <c r="B2" s="14">
        <v>4113</v>
      </c>
      <c r="C2" s="14">
        <v>4105</v>
      </c>
      <c r="D2" s="14">
        <v>4133</v>
      </c>
      <c r="E2" s="14">
        <v>4129</v>
      </c>
      <c r="F2" s="14">
        <v>4072</v>
      </c>
      <c r="G2" s="14">
        <v>4027</v>
      </c>
      <c r="H2" s="14">
        <v>3970</v>
      </c>
      <c r="I2" s="14">
        <v>4012</v>
      </c>
      <c r="J2" s="14">
        <v>3840</v>
      </c>
      <c r="K2" s="14">
        <v>3984</v>
      </c>
      <c r="L2" s="14">
        <v>3773</v>
      </c>
      <c r="M2" s="14">
        <v>3744</v>
      </c>
      <c r="N2" s="14">
        <v>4021</v>
      </c>
      <c r="O2" s="14">
        <v>3915</v>
      </c>
      <c r="P2" s="14">
        <v>3800</v>
      </c>
      <c r="Q2" s="14">
        <v>3797</v>
      </c>
      <c r="R2" s="14">
        <v>3895</v>
      </c>
      <c r="S2" s="14">
        <v>3937</v>
      </c>
      <c r="T2" s="14">
        <v>3901</v>
      </c>
      <c r="U2" s="14">
        <v>3793</v>
      </c>
      <c r="V2" s="14">
        <v>3754</v>
      </c>
      <c r="W2" s="14">
        <v>3719</v>
      </c>
      <c r="X2" s="14">
        <v>3744</v>
      </c>
      <c r="Y2" s="14">
        <v>4053</v>
      </c>
      <c r="Z2" s="14">
        <v>3578</v>
      </c>
      <c r="AA2" s="14">
        <v>3621</v>
      </c>
      <c r="AB2" s="14">
        <v>3766</v>
      </c>
      <c r="AC2" s="14">
        <v>3866</v>
      </c>
      <c r="AD2" s="14">
        <v>3595</v>
      </c>
      <c r="AE2" s="14">
        <v>3655</v>
      </c>
      <c r="AF2" s="14">
        <v>3760</v>
      </c>
      <c r="AG2" s="14">
        <v>3819</v>
      </c>
      <c r="AH2" s="14">
        <v>3876</v>
      </c>
      <c r="AI2" s="14">
        <v>3822</v>
      </c>
      <c r="AJ2" s="14">
        <v>3841</v>
      </c>
      <c r="AK2" s="14">
        <v>3983</v>
      </c>
      <c r="AL2" s="14">
        <v>3967</v>
      </c>
      <c r="AM2" s="14">
        <v>4263</v>
      </c>
      <c r="AN2" s="14">
        <v>4318</v>
      </c>
      <c r="AO2" s="14">
        <v>4283</v>
      </c>
      <c r="AP2" s="14">
        <v>4609</v>
      </c>
      <c r="AQ2" s="28">
        <f>AP2-AO2</f>
        <v>326</v>
      </c>
    </row>
    <row r="3" spans="1:43" x14ac:dyDescent="0.25">
      <c r="A3" s="3" t="s">
        <v>118</v>
      </c>
      <c r="B3" s="14">
        <v>57</v>
      </c>
      <c r="C3" s="14">
        <v>74</v>
      </c>
      <c r="D3" s="14">
        <v>62</v>
      </c>
      <c r="E3" s="14">
        <v>52</v>
      </c>
      <c r="F3" s="14">
        <v>62</v>
      </c>
      <c r="G3" s="14">
        <v>50</v>
      </c>
      <c r="H3" s="14">
        <v>36</v>
      </c>
      <c r="I3" s="14">
        <v>49</v>
      </c>
      <c r="J3" s="14">
        <v>45</v>
      </c>
      <c r="K3" s="14">
        <v>51</v>
      </c>
      <c r="L3" s="14">
        <v>45</v>
      </c>
      <c r="M3" s="14">
        <v>53</v>
      </c>
      <c r="N3" s="14">
        <v>52</v>
      </c>
      <c r="O3" s="14">
        <v>40</v>
      </c>
      <c r="P3" s="14">
        <v>36</v>
      </c>
      <c r="Q3" s="14">
        <v>38</v>
      </c>
      <c r="R3" s="14">
        <v>39</v>
      </c>
      <c r="S3" s="14">
        <v>29</v>
      </c>
      <c r="T3" s="14">
        <v>35</v>
      </c>
      <c r="U3" s="14">
        <v>31</v>
      </c>
      <c r="V3" s="14">
        <v>34</v>
      </c>
      <c r="W3" s="14">
        <v>43</v>
      </c>
      <c r="X3" s="14">
        <v>36</v>
      </c>
      <c r="Y3" s="14">
        <v>29</v>
      </c>
      <c r="Z3" s="14">
        <v>25</v>
      </c>
      <c r="AA3" s="14">
        <v>18</v>
      </c>
      <c r="AB3" s="14">
        <v>18</v>
      </c>
      <c r="AC3" s="14">
        <v>19</v>
      </c>
      <c r="AD3" s="14">
        <v>17</v>
      </c>
      <c r="AE3" s="14">
        <v>20</v>
      </c>
      <c r="AF3" s="14">
        <v>24</v>
      </c>
      <c r="AG3" s="14">
        <v>27</v>
      </c>
      <c r="AH3" s="14">
        <v>16</v>
      </c>
      <c r="AI3" s="14">
        <v>27</v>
      </c>
      <c r="AJ3" s="14">
        <v>23</v>
      </c>
      <c r="AK3" s="14">
        <v>19</v>
      </c>
      <c r="AL3" s="14">
        <v>28</v>
      </c>
      <c r="AM3" s="14">
        <v>26</v>
      </c>
      <c r="AN3" s="14">
        <v>30</v>
      </c>
      <c r="AO3" s="14">
        <v>33</v>
      </c>
      <c r="AP3" s="14">
        <v>29</v>
      </c>
      <c r="AQ3" s="32">
        <f>AP2/AO2-1</f>
        <v>7.6114872752743423E-2</v>
      </c>
    </row>
    <row r="4" spans="1:43" x14ac:dyDescent="0.25">
      <c r="A4" s="3" t="s">
        <v>119</v>
      </c>
      <c r="B4" s="14">
        <v>8</v>
      </c>
      <c r="C4" s="14">
        <v>7</v>
      </c>
      <c r="D4" s="14">
        <v>9</v>
      </c>
      <c r="E4" s="14">
        <v>8</v>
      </c>
      <c r="F4" s="14">
        <v>3</v>
      </c>
      <c r="G4" s="14">
        <v>3</v>
      </c>
      <c r="H4" s="14">
        <v>5</v>
      </c>
      <c r="I4" s="14">
        <v>7</v>
      </c>
      <c r="J4" s="14">
        <v>3</v>
      </c>
      <c r="K4" s="14">
        <v>5</v>
      </c>
      <c r="L4" s="14">
        <v>6</v>
      </c>
      <c r="M4" s="14">
        <v>9</v>
      </c>
      <c r="N4" s="14">
        <v>8</v>
      </c>
      <c r="O4" s="14">
        <v>7</v>
      </c>
      <c r="P4" s="14">
        <v>3</v>
      </c>
      <c r="Q4" s="14">
        <v>2</v>
      </c>
      <c r="R4" s="14">
        <v>4</v>
      </c>
      <c r="S4" s="14">
        <v>4</v>
      </c>
      <c r="T4" s="14">
        <v>3</v>
      </c>
      <c r="U4" s="14">
        <v>4</v>
      </c>
      <c r="V4" s="14">
        <v>4</v>
      </c>
      <c r="W4" s="14">
        <v>2</v>
      </c>
      <c r="X4" s="14">
        <v>5</v>
      </c>
      <c r="Y4" s="14">
        <v>3</v>
      </c>
      <c r="Z4" s="14">
        <v>1</v>
      </c>
      <c r="AA4" s="14">
        <v>5</v>
      </c>
      <c r="AB4" s="14">
        <v>3</v>
      </c>
      <c r="AC4" s="14">
        <v>1</v>
      </c>
      <c r="AD4" s="14">
        <v>3</v>
      </c>
      <c r="AE4" s="14">
        <v>3</v>
      </c>
      <c r="AF4" s="14">
        <v>0</v>
      </c>
      <c r="AG4" s="14">
        <v>2</v>
      </c>
      <c r="AH4" s="14">
        <v>0</v>
      </c>
      <c r="AI4" s="14">
        <v>2</v>
      </c>
      <c r="AJ4" s="14">
        <v>4</v>
      </c>
      <c r="AK4" s="14">
        <v>3</v>
      </c>
      <c r="AL4" s="14">
        <v>0</v>
      </c>
      <c r="AM4" s="14">
        <v>2</v>
      </c>
      <c r="AN4" s="14">
        <v>1</v>
      </c>
      <c r="AO4" s="14">
        <v>0</v>
      </c>
      <c r="AP4" s="14">
        <v>4</v>
      </c>
    </row>
    <row r="5" spans="1:43" x14ac:dyDescent="0.25">
      <c r="A5" s="3" t="s">
        <v>121</v>
      </c>
      <c r="B5" s="14">
        <v>11</v>
      </c>
      <c r="C5" s="14">
        <v>4</v>
      </c>
      <c r="D5" s="14">
        <v>10</v>
      </c>
      <c r="E5" s="14">
        <v>4</v>
      </c>
      <c r="F5" s="14">
        <v>6</v>
      </c>
      <c r="G5" s="14">
        <v>8</v>
      </c>
      <c r="H5" s="14">
        <v>5</v>
      </c>
      <c r="I5" s="14">
        <v>3</v>
      </c>
      <c r="J5" s="14">
        <v>5</v>
      </c>
      <c r="K5" s="14">
        <v>7</v>
      </c>
      <c r="L5" s="14">
        <v>4</v>
      </c>
      <c r="M5" s="14">
        <v>3</v>
      </c>
      <c r="N5" s="14">
        <v>1</v>
      </c>
      <c r="O5" s="14">
        <v>8</v>
      </c>
      <c r="P5" s="14">
        <v>3</v>
      </c>
      <c r="Q5" s="14">
        <v>3</v>
      </c>
      <c r="R5" s="14">
        <v>5</v>
      </c>
      <c r="S5" s="14">
        <v>3</v>
      </c>
      <c r="T5" s="14">
        <v>5</v>
      </c>
      <c r="U5" s="14">
        <v>4</v>
      </c>
      <c r="V5" s="14">
        <v>1</v>
      </c>
      <c r="W5" s="14">
        <v>9</v>
      </c>
      <c r="X5" s="14">
        <v>8</v>
      </c>
      <c r="Y5" s="14">
        <v>5</v>
      </c>
      <c r="Z5" s="14">
        <v>2</v>
      </c>
      <c r="AA5" s="14">
        <v>4</v>
      </c>
      <c r="AB5" s="14">
        <v>2</v>
      </c>
      <c r="AC5" s="14">
        <v>5</v>
      </c>
      <c r="AD5" s="14">
        <v>3</v>
      </c>
      <c r="AE5" s="14">
        <v>3</v>
      </c>
      <c r="AF5" s="14">
        <v>2</v>
      </c>
      <c r="AG5" s="14">
        <v>1</v>
      </c>
      <c r="AH5" s="14">
        <v>2</v>
      </c>
      <c r="AI5" s="14">
        <v>3</v>
      </c>
      <c r="AJ5" s="14">
        <v>4</v>
      </c>
      <c r="AK5" s="14">
        <v>3</v>
      </c>
      <c r="AL5" s="14">
        <v>1</v>
      </c>
      <c r="AM5" s="14">
        <v>1</v>
      </c>
      <c r="AN5" s="14">
        <v>3</v>
      </c>
      <c r="AO5" s="14">
        <v>0</v>
      </c>
      <c r="AP5" s="14">
        <v>0</v>
      </c>
    </row>
    <row r="6" spans="1:43" x14ac:dyDescent="0.25">
      <c r="A6" s="3" t="s">
        <v>122</v>
      </c>
      <c r="B6" s="14">
        <v>23</v>
      </c>
      <c r="C6" s="14">
        <v>36</v>
      </c>
      <c r="D6" s="14">
        <v>29</v>
      </c>
      <c r="E6" s="14">
        <v>15</v>
      </c>
      <c r="F6" s="14">
        <v>19</v>
      </c>
      <c r="G6" s="14">
        <v>23</v>
      </c>
      <c r="H6" s="14">
        <v>13</v>
      </c>
      <c r="I6" s="14">
        <v>20</v>
      </c>
      <c r="J6" s="14">
        <v>20</v>
      </c>
      <c r="K6" s="14">
        <v>14</v>
      </c>
      <c r="L6" s="14">
        <v>13</v>
      </c>
      <c r="M6" s="14">
        <v>24</v>
      </c>
      <c r="N6" s="14">
        <v>15</v>
      </c>
      <c r="O6" s="14">
        <v>14</v>
      </c>
      <c r="P6" s="14">
        <v>15</v>
      </c>
      <c r="Q6" s="14">
        <v>15</v>
      </c>
      <c r="R6" s="14">
        <v>14</v>
      </c>
      <c r="S6" s="14">
        <v>10</v>
      </c>
      <c r="T6" s="14">
        <v>10</v>
      </c>
      <c r="U6" s="14">
        <v>9</v>
      </c>
      <c r="V6" s="14">
        <v>7</v>
      </c>
      <c r="W6" s="14">
        <v>13</v>
      </c>
      <c r="X6" s="14">
        <v>15</v>
      </c>
      <c r="Y6" s="14">
        <v>7</v>
      </c>
      <c r="Z6" s="14">
        <v>11</v>
      </c>
      <c r="AA6" s="14">
        <v>3</v>
      </c>
      <c r="AB6" s="14">
        <v>5</v>
      </c>
      <c r="AC6" s="14">
        <v>10</v>
      </c>
      <c r="AD6" s="14">
        <v>13</v>
      </c>
      <c r="AE6" s="14">
        <v>7</v>
      </c>
      <c r="AF6" s="14">
        <v>7</v>
      </c>
      <c r="AG6" s="14">
        <v>8</v>
      </c>
      <c r="AH6" s="14">
        <v>14</v>
      </c>
      <c r="AI6" s="14">
        <v>8</v>
      </c>
      <c r="AJ6" s="14">
        <v>8</v>
      </c>
      <c r="AK6" s="14">
        <v>9</v>
      </c>
      <c r="AL6" s="14">
        <v>6</v>
      </c>
      <c r="AM6" s="14">
        <v>9</v>
      </c>
      <c r="AN6" s="14">
        <v>4</v>
      </c>
      <c r="AO6" s="14">
        <v>7</v>
      </c>
      <c r="AP6" s="14">
        <v>13</v>
      </c>
    </row>
    <row r="7" spans="1:43" x14ac:dyDescent="0.25">
      <c r="A7" s="3" t="s">
        <v>123</v>
      </c>
      <c r="B7" s="14">
        <v>24</v>
      </c>
      <c r="C7" s="14">
        <v>28</v>
      </c>
      <c r="D7" s="14">
        <v>32</v>
      </c>
      <c r="E7" s="14">
        <v>31</v>
      </c>
      <c r="F7" s="14">
        <v>32</v>
      </c>
      <c r="G7" s="14">
        <v>33</v>
      </c>
      <c r="H7" s="14">
        <v>24</v>
      </c>
      <c r="I7" s="14">
        <v>30</v>
      </c>
      <c r="J7" s="14">
        <v>37</v>
      </c>
      <c r="K7" s="14">
        <v>28</v>
      </c>
      <c r="L7" s="14">
        <v>23</v>
      </c>
      <c r="M7" s="14">
        <v>24</v>
      </c>
      <c r="N7" s="14">
        <v>27</v>
      </c>
      <c r="O7" s="14">
        <v>35</v>
      </c>
      <c r="P7" s="14">
        <v>23</v>
      </c>
      <c r="Q7" s="14">
        <v>22</v>
      </c>
      <c r="R7" s="14">
        <v>21</v>
      </c>
      <c r="S7" s="14">
        <v>27</v>
      </c>
      <c r="T7" s="14">
        <v>10</v>
      </c>
      <c r="U7" s="14">
        <v>18</v>
      </c>
      <c r="V7" s="14">
        <v>18</v>
      </c>
      <c r="W7" s="14">
        <v>15</v>
      </c>
      <c r="X7" s="14">
        <v>17</v>
      </c>
      <c r="Y7" s="14">
        <v>18</v>
      </c>
      <c r="Z7" s="14">
        <v>23</v>
      </c>
      <c r="AA7" s="14">
        <v>22</v>
      </c>
      <c r="AB7" s="14">
        <v>17</v>
      </c>
      <c r="AC7" s="14">
        <v>16</v>
      </c>
      <c r="AD7" s="14">
        <v>13</v>
      </c>
      <c r="AE7" s="14">
        <v>8</v>
      </c>
      <c r="AF7" s="14">
        <v>16</v>
      </c>
      <c r="AG7" s="14">
        <v>14</v>
      </c>
      <c r="AH7" s="14">
        <v>12</v>
      </c>
      <c r="AI7" s="14">
        <v>13</v>
      </c>
      <c r="AJ7" s="14">
        <v>6</v>
      </c>
      <c r="AK7" s="14">
        <v>10</v>
      </c>
      <c r="AL7" s="14">
        <v>8</v>
      </c>
      <c r="AM7" s="14">
        <v>12</v>
      </c>
      <c r="AN7" s="14">
        <v>11</v>
      </c>
      <c r="AO7" s="14">
        <v>14</v>
      </c>
      <c r="AP7" s="14">
        <v>9</v>
      </c>
    </row>
    <row r="8" spans="1:43" x14ac:dyDescent="0.25">
      <c r="A8" s="3" t="s">
        <v>124</v>
      </c>
      <c r="B8" s="14">
        <v>31</v>
      </c>
      <c r="C8" s="14">
        <v>40</v>
      </c>
      <c r="D8" s="14">
        <v>38</v>
      </c>
      <c r="E8" s="14">
        <v>33</v>
      </c>
      <c r="F8" s="14">
        <v>42</v>
      </c>
      <c r="G8" s="14">
        <v>35</v>
      </c>
      <c r="H8" s="14">
        <v>25</v>
      </c>
      <c r="I8" s="14">
        <v>33</v>
      </c>
      <c r="J8" s="14">
        <v>45</v>
      </c>
      <c r="K8" s="14">
        <v>38</v>
      </c>
      <c r="L8" s="14">
        <v>27</v>
      </c>
      <c r="M8" s="14">
        <v>24</v>
      </c>
      <c r="N8" s="14">
        <v>23</v>
      </c>
      <c r="O8" s="14">
        <v>27</v>
      </c>
      <c r="P8" s="14">
        <v>37</v>
      </c>
      <c r="Q8" s="14">
        <v>29</v>
      </c>
      <c r="R8" s="14">
        <v>28</v>
      </c>
      <c r="S8" s="14">
        <v>22</v>
      </c>
      <c r="T8" s="14">
        <v>29</v>
      </c>
      <c r="U8" s="14">
        <v>34</v>
      </c>
      <c r="V8" s="14">
        <v>31</v>
      </c>
      <c r="W8" s="14">
        <v>27</v>
      </c>
      <c r="X8" s="14">
        <v>19</v>
      </c>
      <c r="Y8" s="14">
        <v>21</v>
      </c>
      <c r="Z8" s="14">
        <v>25</v>
      </c>
      <c r="AA8" s="14">
        <v>17</v>
      </c>
      <c r="AB8" s="14">
        <v>17</v>
      </c>
      <c r="AC8" s="14">
        <v>18</v>
      </c>
      <c r="AD8" s="14">
        <v>21</v>
      </c>
      <c r="AE8" s="14">
        <v>14</v>
      </c>
      <c r="AF8" s="14">
        <v>16</v>
      </c>
      <c r="AG8" s="14">
        <v>15</v>
      </c>
      <c r="AH8" s="14">
        <v>20</v>
      </c>
      <c r="AI8" s="14">
        <v>14</v>
      </c>
      <c r="AJ8" s="14">
        <v>12</v>
      </c>
      <c r="AK8" s="14">
        <v>13</v>
      </c>
      <c r="AL8" s="14">
        <v>12</v>
      </c>
      <c r="AM8" s="14">
        <v>17</v>
      </c>
      <c r="AN8" s="14">
        <v>14</v>
      </c>
      <c r="AO8" s="14">
        <v>14</v>
      </c>
      <c r="AP8" s="14">
        <v>12</v>
      </c>
    </row>
    <row r="9" spans="1:43" x14ac:dyDescent="0.25">
      <c r="A9" s="3" t="s">
        <v>125</v>
      </c>
      <c r="B9" s="14">
        <v>24</v>
      </c>
      <c r="C9" s="14">
        <v>31</v>
      </c>
      <c r="D9" s="14">
        <v>26</v>
      </c>
      <c r="E9" s="14">
        <v>33</v>
      </c>
      <c r="F9" s="14">
        <v>34</v>
      </c>
      <c r="G9" s="14">
        <v>34</v>
      </c>
      <c r="H9" s="14">
        <v>28</v>
      </c>
      <c r="I9" s="14">
        <v>32</v>
      </c>
      <c r="J9" s="14">
        <v>27</v>
      </c>
      <c r="K9" s="14">
        <v>34</v>
      </c>
      <c r="L9" s="14">
        <v>32</v>
      </c>
      <c r="M9" s="14">
        <v>43</v>
      </c>
      <c r="N9" s="14">
        <v>46</v>
      </c>
      <c r="O9" s="14">
        <v>38</v>
      </c>
      <c r="P9" s="14">
        <v>40</v>
      </c>
      <c r="Q9" s="14">
        <v>40</v>
      </c>
      <c r="R9" s="14">
        <v>48</v>
      </c>
      <c r="S9" s="14">
        <v>33</v>
      </c>
      <c r="T9" s="14">
        <v>39</v>
      </c>
      <c r="U9" s="14">
        <v>27</v>
      </c>
      <c r="V9" s="14">
        <v>40</v>
      </c>
      <c r="W9" s="14">
        <v>37</v>
      </c>
      <c r="X9" s="14">
        <v>34</v>
      </c>
      <c r="Y9" s="14">
        <v>29</v>
      </c>
      <c r="Z9" s="14">
        <v>27</v>
      </c>
      <c r="AA9" s="14">
        <v>19</v>
      </c>
      <c r="AB9" s="14">
        <v>20</v>
      </c>
      <c r="AC9" s="14">
        <v>32</v>
      </c>
      <c r="AD9" s="14">
        <v>14</v>
      </c>
      <c r="AE9" s="14">
        <v>22</v>
      </c>
      <c r="AF9" s="14">
        <v>23</v>
      </c>
      <c r="AG9" s="14">
        <v>14</v>
      </c>
      <c r="AH9" s="14">
        <v>19</v>
      </c>
      <c r="AI9" s="14">
        <v>28</v>
      </c>
      <c r="AJ9" s="14">
        <v>25</v>
      </c>
      <c r="AK9" s="14">
        <v>12</v>
      </c>
      <c r="AL9" s="14">
        <v>17</v>
      </c>
      <c r="AM9" s="14">
        <v>11</v>
      </c>
      <c r="AN9" s="14">
        <v>26</v>
      </c>
      <c r="AO9" s="14">
        <v>17</v>
      </c>
      <c r="AP9" s="14">
        <v>13</v>
      </c>
    </row>
    <row r="10" spans="1:43" x14ac:dyDescent="0.25">
      <c r="A10" s="3" t="s">
        <v>126</v>
      </c>
      <c r="B10" s="14">
        <v>44</v>
      </c>
      <c r="C10" s="14">
        <v>42</v>
      </c>
      <c r="D10" s="14">
        <v>48</v>
      </c>
      <c r="E10" s="14">
        <v>48</v>
      </c>
      <c r="F10" s="14">
        <v>54</v>
      </c>
      <c r="G10" s="14">
        <v>38</v>
      </c>
      <c r="H10" s="14">
        <v>40</v>
      </c>
      <c r="I10" s="14">
        <v>50</v>
      </c>
      <c r="J10" s="14">
        <v>44</v>
      </c>
      <c r="K10" s="14">
        <v>39</v>
      </c>
      <c r="L10" s="14">
        <v>55</v>
      </c>
      <c r="M10" s="14">
        <v>57</v>
      </c>
      <c r="N10" s="14">
        <v>58</v>
      </c>
      <c r="O10" s="14">
        <v>61</v>
      </c>
      <c r="P10" s="14">
        <v>50</v>
      </c>
      <c r="Q10" s="14">
        <v>46</v>
      </c>
      <c r="R10" s="14">
        <v>59</v>
      </c>
      <c r="S10" s="14">
        <v>49</v>
      </c>
      <c r="T10" s="14">
        <v>46</v>
      </c>
      <c r="U10" s="14">
        <v>38</v>
      </c>
      <c r="V10" s="14">
        <v>38</v>
      </c>
      <c r="W10" s="14">
        <v>39</v>
      </c>
      <c r="X10" s="14">
        <v>47</v>
      </c>
      <c r="Y10" s="14">
        <v>41</v>
      </c>
      <c r="Z10" s="14">
        <v>38</v>
      </c>
      <c r="AA10" s="14">
        <v>49</v>
      </c>
      <c r="AB10" s="14">
        <v>50</v>
      </c>
      <c r="AC10" s="14">
        <v>28</v>
      </c>
      <c r="AD10" s="14">
        <v>31</v>
      </c>
      <c r="AE10" s="14">
        <v>34</v>
      </c>
      <c r="AF10" s="14">
        <v>29</v>
      </c>
      <c r="AG10" s="14">
        <v>26</v>
      </c>
      <c r="AH10" s="14">
        <v>38</v>
      </c>
      <c r="AI10" s="14">
        <v>23</v>
      </c>
      <c r="AJ10" s="14">
        <v>26</v>
      </c>
      <c r="AK10" s="14">
        <v>27</v>
      </c>
      <c r="AL10" s="14">
        <v>20</v>
      </c>
      <c r="AM10" s="14">
        <v>31</v>
      </c>
      <c r="AN10" s="14">
        <v>20</v>
      </c>
      <c r="AO10" s="14">
        <v>29</v>
      </c>
      <c r="AP10" s="14">
        <v>33</v>
      </c>
    </row>
    <row r="11" spans="1:43" x14ac:dyDescent="0.25">
      <c r="A11" s="3" t="s">
        <v>127</v>
      </c>
      <c r="B11" s="14">
        <v>60</v>
      </c>
      <c r="C11" s="14">
        <v>72</v>
      </c>
      <c r="D11" s="14">
        <v>70</v>
      </c>
      <c r="E11" s="14">
        <v>78</v>
      </c>
      <c r="F11" s="14">
        <v>50</v>
      </c>
      <c r="G11" s="14">
        <v>76</v>
      </c>
      <c r="H11" s="14">
        <v>58</v>
      </c>
      <c r="I11" s="14">
        <v>62</v>
      </c>
      <c r="J11" s="14">
        <v>55</v>
      </c>
      <c r="K11" s="14">
        <v>57</v>
      </c>
      <c r="L11" s="14">
        <v>61</v>
      </c>
      <c r="M11" s="14">
        <v>74</v>
      </c>
      <c r="N11" s="14">
        <v>70</v>
      </c>
      <c r="O11" s="14">
        <v>58</v>
      </c>
      <c r="P11" s="14">
        <v>70</v>
      </c>
      <c r="Q11" s="14">
        <v>67</v>
      </c>
      <c r="R11" s="14">
        <v>56</v>
      </c>
      <c r="S11" s="14">
        <v>72</v>
      </c>
      <c r="T11" s="14">
        <v>80</v>
      </c>
      <c r="U11" s="14">
        <v>49</v>
      </c>
      <c r="V11" s="14">
        <v>72</v>
      </c>
      <c r="W11" s="14">
        <v>73</v>
      </c>
      <c r="X11" s="14">
        <v>59</v>
      </c>
      <c r="Y11" s="14">
        <v>61</v>
      </c>
      <c r="Z11" s="14">
        <v>55</v>
      </c>
      <c r="AA11" s="14">
        <v>46</v>
      </c>
      <c r="AB11" s="14">
        <v>68</v>
      </c>
      <c r="AC11" s="14">
        <v>43</v>
      </c>
      <c r="AD11" s="14">
        <v>45</v>
      </c>
      <c r="AE11" s="14">
        <v>45</v>
      </c>
      <c r="AF11" s="14">
        <v>49</v>
      </c>
      <c r="AG11" s="14">
        <v>38</v>
      </c>
      <c r="AH11" s="14">
        <v>34</v>
      </c>
      <c r="AI11" s="14">
        <v>40</v>
      </c>
      <c r="AJ11" s="14">
        <v>49</v>
      </c>
      <c r="AK11" s="14">
        <v>51</v>
      </c>
      <c r="AL11" s="14">
        <v>45</v>
      </c>
      <c r="AM11" s="14">
        <v>37</v>
      </c>
      <c r="AN11" s="14">
        <v>44</v>
      </c>
      <c r="AO11" s="14">
        <v>23</v>
      </c>
      <c r="AP11" s="14">
        <v>34</v>
      </c>
    </row>
    <row r="12" spans="1:43" x14ac:dyDescent="0.25">
      <c r="A12" s="3" t="s">
        <v>128</v>
      </c>
      <c r="B12" s="14">
        <v>111</v>
      </c>
      <c r="C12" s="14">
        <v>118</v>
      </c>
      <c r="D12" s="14">
        <v>94</v>
      </c>
      <c r="E12" s="14">
        <v>90</v>
      </c>
      <c r="F12" s="14">
        <v>109</v>
      </c>
      <c r="G12" s="14">
        <v>83</v>
      </c>
      <c r="H12" s="14">
        <v>96</v>
      </c>
      <c r="I12" s="14">
        <v>100</v>
      </c>
      <c r="J12" s="14">
        <v>83</v>
      </c>
      <c r="K12" s="14">
        <v>86</v>
      </c>
      <c r="L12" s="14">
        <v>97</v>
      </c>
      <c r="M12" s="14">
        <v>86</v>
      </c>
      <c r="N12" s="14">
        <v>93</v>
      </c>
      <c r="O12" s="14">
        <v>84</v>
      </c>
      <c r="P12" s="14">
        <v>73</v>
      </c>
      <c r="Q12" s="14">
        <v>87</v>
      </c>
      <c r="R12" s="14">
        <v>96</v>
      </c>
      <c r="S12" s="14">
        <v>82</v>
      </c>
      <c r="T12" s="14">
        <v>94</v>
      </c>
      <c r="U12" s="14">
        <v>110</v>
      </c>
      <c r="V12" s="14">
        <v>84</v>
      </c>
      <c r="W12" s="14">
        <v>92</v>
      </c>
      <c r="X12" s="14">
        <v>96</v>
      </c>
      <c r="Y12" s="14">
        <v>88</v>
      </c>
      <c r="Z12" s="14">
        <v>103</v>
      </c>
      <c r="AA12" s="14">
        <v>74</v>
      </c>
      <c r="AB12" s="14">
        <v>95</v>
      </c>
      <c r="AC12" s="14">
        <v>91</v>
      </c>
      <c r="AD12" s="14">
        <v>61</v>
      </c>
      <c r="AE12" s="14">
        <v>78</v>
      </c>
      <c r="AF12" s="14">
        <v>110</v>
      </c>
      <c r="AG12" s="14">
        <v>89</v>
      </c>
      <c r="AH12" s="14">
        <v>67</v>
      </c>
      <c r="AI12" s="14">
        <v>87</v>
      </c>
      <c r="AJ12" s="14">
        <v>77</v>
      </c>
      <c r="AK12" s="14">
        <v>66</v>
      </c>
      <c r="AL12" s="14">
        <v>70</v>
      </c>
      <c r="AM12" s="14">
        <v>94</v>
      </c>
      <c r="AN12" s="14">
        <v>63</v>
      </c>
      <c r="AO12" s="14">
        <v>70</v>
      </c>
      <c r="AP12" s="14">
        <v>78</v>
      </c>
    </row>
    <row r="13" spans="1:43" x14ac:dyDescent="0.25">
      <c r="A13" s="3" t="s">
        <v>129</v>
      </c>
      <c r="B13" s="14">
        <v>173</v>
      </c>
      <c r="C13" s="14">
        <v>168</v>
      </c>
      <c r="D13" s="14">
        <v>178</v>
      </c>
      <c r="E13" s="14">
        <v>139</v>
      </c>
      <c r="F13" s="14">
        <v>184</v>
      </c>
      <c r="G13" s="14">
        <v>141</v>
      </c>
      <c r="H13" s="14">
        <v>142</v>
      </c>
      <c r="I13" s="14">
        <v>149</v>
      </c>
      <c r="J13" s="14">
        <v>129</v>
      </c>
      <c r="K13" s="14">
        <v>130</v>
      </c>
      <c r="L13" s="14">
        <v>136</v>
      </c>
      <c r="M13" s="14">
        <v>137</v>
      </c>
      <c r="N13" s="14">
        <v>131</v>
      </c>
      <c r="O13" s="14">
        <v>123</v>
      </c>
      <c r="P13" s="14">
        <v>124</v>
      </c>
      <c r="Q13" s="14">
        <v>132</v>
      </c>
      <c r="R13" s="14">
        <v>109</v>
      </c>
      <c r="S13" s="14">
        <v>127</v>
      </c>
      <c r="T13" s="14">
        <v>135</v>
      </c>
      <c r="U13" s="14">
        <v>123</v>
      </c>
      <c r="V13" s="14">
        <v>118</v>
      </c>
      <c r="W13" s="14">
        <v>110</v>
      </c>
      <c r="X13" s="14">
        <v>122</v>
      </c>
      <c r="Y13" s="14">
        <v>117</v>
      </c>
      <c r="Z13" s="14">
        <v>131</v>
      </c>
      <c r="AA13" s="14">
        <v>117</v>
      </c>
      <c r="AB13" s="14">
        <v>147</v>
      </c>
      <c r="AC13" s="14">
        <v>124</v>
      </c>
      <c r="AD13" s="14">
        <v>127</v>
      </c>
      <c r="AE13" s="14">
        <v>152</v>
      </c>
      <c r="AF13" s="14">
        <v>117</v>
      </c>
      <c r="AG13" s="14">
        <v>130</v>
      </c>
      <c r="AH13" s="14">
        <v>138</v>
      </c>
      <c r="AI13" s="14">
        <v>144</v>
      </c>
      <c r="AJ13" s="14">
        <v>114</v>
      </c>
      <c r="AK13" s="14">
        <v>112</v>
      </c>
      <c r="AL13" s="14">
        <v>112</v>
      </c>
      <c r="AM13" s="14">
        <v>119</v>
      </c>
      <c r="AN13" s="14">
        <v>135</v>
      </c>
      <c r="AO13" s="14">
        <v>130</v>
      </c>
      <c r="AP13" s="14">
        <v>102</v>
      </c>
    </row>
    <row r="14" spans="1:43" x14ac:dyDescent="0.25">
      <c r="A14" s="3" t="s">
        <v>130</v>
      </c>
      <c r="B14" s="14">
        <v>200</v>
      </c>
      <c r="C14" s="14">
        <v>202</v>
      </c>
      <c r="D14" s="14">
        <v>260</v>
      </c>
      <c r="E14" s="14">
        <v>190</v>
      </c>
      <c r="F14" s="14">
        <v>240</v>
      </c>
      <c r="G14" s="14">
        <v>239</v>
      </c>
      <c r="H14" s="14">
        <v>228</v>
      </c>
      <c r="I14" s="14">
        <v>241</v>
      </c>
      <c r="J14" s="14">
        <v>222</v>
      </c>
      <c r="K14" s="14">
        <v>213</v>
      </c>
      <c r="L14" s="14">
        <v>189</v>
      </c>
      <c r="M14" s="14">
        <v>185</v>
      </c>
      <c r="N14" s="14">
        <v>173</v>
      </c>
      <c r="O14" s="14">
        <v>173</v>
      </c>
      <c r="P14" s="14">
        <v>179</v>
      </c>
      <c r="Q14" s="14">
        <v>177</v>
      </c>
      <c r="R14" s="14">
        <v>188</v>
      </c>
      <c r="S14" s="14">
        <v>156</v>
      </c>
      <c r="T14" s="14">
        <v>166</v>
      </c>
      <c r="U14" s="14">
        <v>151</v>
      </c>
      <c r="V14" s="14">
        <v>179</v>
      </c>
      <c r="W14" s="14">
        <v>162</v>
      </c>
      <c r="X14" s="14">
        <v>188</v>
      </c>
      <c r="Y14" s="14">
        <v>165</v>
      </c>
      <c r="Z14" s="14">
        <v>137</v>
      </c>
      <c r="AA14" s="14">
        <v>170</v>
      </c>
      <c r="AB14" s="14">
        <v>174</v>
      </c>
      <c r="AC14" s="14">
        <v>165</v>
      </c>
      <c r="AD14" s="14">
        <v>164</v>
      </c>
      <c r="AE14" s="14">
        <v>158</v>
      </c>
      <c r="AF14" s="14">
        <v>173</v>
      </c>
      <c r="AG14" s="14">
        <v>159</v>
      </c>
      <c r="AH14" s="14">
        <v>179</v>
      </c>
      <c r="AI14" s="14">
        <v>170</v>
      </c>
      <c r="AJ14" s="14">
        <v>163</v>
      </c>
      <c r="AK14" s="14">
        <v>156</v>
      </c>
      <c r="AL14" s="14">
        <v>192</v>
      </c>
      <c r="AM14" s="14">
        <v>147</v>
      </c>
      <c r="AN14" s="14">
        <v>175</v>
      </c>
      <c r="AO14" s="14">
        <v>177</v>
      </c>
      <c r="AP14" s="14">
        <v>198</v>
      </c>
    </row>
    <row r="15" spans="1:43" x14ac:dyDescent="0.25">
      <c r="A15" s="3" t="s">
        <v>131</v>
      </c>
      <c r="B15" s="14">
        <v>267</v>
      </c>
      <c r="C15" s="14">
        <v>265</v>
      </c>
      <c r="D15" s="14">
        <v>304</v>
      </c>
      <c r="E15" s="14">
        <v>286</v>
      </c>
      <c r="F15" s="14">
        <v>286</v>
      </c>
      <c r="G15" s="14">
        <v>272</v>
      </c>
      <c r="H15" s="14">
        <v>261</v>
      </c>
      <c r="I15" s="14">
        <v>274</v>
      </c>
      <c r="J15" s="14">
        <v>272</v>
      </c>
      <c r="K15" s="14">
        <v>301</v>
      </c>
      <c r="L15" s="14">
        <v>284</v>
      </c>
      <c r="M15" s="14">
        <v>273</v>
      </c>
      <c r="N15" s="14">
        <v>307</v>
      </c>
      <c r="O15" s="14">
        <v>276</v>
      </c>
      <c r="P15" s="14">
        <v>234</v>
      </c>
      <c r="Q15" s="14">
        <v>283</v>
      </c>
      <c r="R15" s="14">
        <v>273</v>
      </c>
      <c r="S15" s="14">
        <v>261</v>
      </c>
      <c r="T15" s="14">
        <v>248</v>
      </c>
      <c r="U15" s="14">
        <v>214</v>
      </c>
      <c r="V15" s="14">
        <v>226</v>
      </c>
      <c r="W15" s="14">
        <v>220</v>
      </c>
      <c r="X15" s="14">
        <v>210</v>
      </c>
      <c r="Y15" s="14">
        <v>226</v>
      </c>
      <c r="Z15" s="14">
        <v>212</v>
      </c>
      <c r="AA15" s="14">
        <v>221</v>
      </c>
      <c r="AB15" s="14">
        <v>228</v>
      </c>
      <c r="AC15" s="14">
        <v>218</v>
      </c>
      <c r="AD15" s="14">
        <v>194</v>
      </c>
      <c r="AE15" s="14">
        <v>214</v>
      </c>
      <c r="AF15" s="14">
        <v>202</v>
      </c>
      <c r="AG15" s="14">
        <v>243</v>
      </c>
      <c r="AH15" s="14">
        <v>216</v>
      </c>
      <c r="AI15" s="14">
        <v>227</v>
      </c>
      <c r="AJ15" s="14">
        <v>224</v>
      </c>
      <c r="AK15" s="14">
        <v>210</v>
      </c>
      <c r="AL15" s="14">
        <v>213</v>
      </c>
      <c r="AM15" s="14">
        <v>226</v>
      </c>
      <c r="AN15" s="14">
        <v>244</v>
      </c>
      <c r="AO15" s="14">
        <v>271</v>
      </c>
      <c r="AP15" s="14">
        <v>238</v>
      </c>
    </row>
    <row r="16" spans="1:43" x14ac:dyDescent="0.25">
      <c r="A16" s="3" t="s">
        <v>132</v>
      </c>
      <c r="B16" s="14">
        <v>458</v>
      </c>
      <c r="C16" s="14">
        <v>440</v>
      </c>
      <c r="D16" s="14">
        <v>408</v>
      </c>
      <c r="E16" s="14">
        <v>369</v>
      </c>
      <c r="F16" s="14">
        <v>343</v>
      </c>
      <c r="G16" s="14">
        <v>346</v>
      </c>
      <c r="H16" s="14">
        <v>330</v>
      </c>
      <c r="I16" s="14">
        <v>312</v>
      </c>
      <c r="J16" s="14">
        <v>359</v>
      </c>
      <c r="K16" s="14">
        <v>382</v>
      </c>
      <c r="L16" s="14">
        <v>357</v>
      </c>
      <c r="M16" s="14">
        <v>311</v>
      </c>
      <c r="N16" s="14">
        <v>366</v>
      </c>
      <c r="O16" s="14">
        <v>358</v>
      </c>
      <c r="P16" s="14">
        <v>360</v>
      </c>
      <c r="Q16" s="14">
        <v>402</v>
      </c>
      <c r="R16" s="14">
        <v>397</v>
      </c>
      <c r="S16" s="14">
        <v>386</v>
      </c>
      <c r="T16" s="14">
        <v>364</v>
      </c>
      <c r="U16" s="14">
        <v>353</v>
      </c>
      <c r="V16" s="14">
        <v>320</v>
      </c>
      <c r="W16" s="14">
        <v>318</v>
      </c>
      <c r="X16" s="14">
        <v>294</v>
      </c>
      <c r="Y16" s="14">
        <v>349</v>
      </c>
      <c r="Z16" s="14">
        <v>249</v>
      </c>
      <c r="AA16" s="14">
        <v>273</v>
      </c>
      <c r="AB16" s="14">
        <v>276</v>
      </c>
      <c r="AC16" s="14">
        <v>306</v>
      </c>
      <c r="AD16" s="14">
        <v>257</v>
      </c>
      <c r="AE16" s="14">
        <v>244</v>
      </c>
      <c r="AF16" s="14">
        <v>258</v>
      </c>
      <c r="AG16" s="14">
        <v>259</v>
      </c>
      <c r="AH16" s="14">
        <v>288</v>
      </c>
      <c r="AI16" s="14">
        <v>254</v>
      </c>
      <c r="AJ16" s="14">
        <v>274</v>
      </c>
      <c r="AK16" s="14">
        <v>283</v>
      </c>
      <c r="AL16" s="14">
        <v>299</v>
      </c>
      <c r="AM16" s="14">
        <v>380</v>
      </c>
      <c r="AN16" s="14">
        <v>301</v>
      </c>
      <c r="AO16" s="14">
        <v>286</v>
      </c>
      <c r="AP16" s="14">
        <v>326</v>
      </c>
    </row>
    <row r="17" spans="1:44" x14ac:dyDescent="0.25">
      <c r="A17" s="3" t="s">
        <v>133</v>
      </c>
      <c r="B17" s="14">
        <v>666</v>
      </c>
      <c r="C17" s="14">
        <v>588</v>
      </c>
      <c r="D17" s="14">
        <v>613</v>
      </c>
      <c r="E17" s="14">
        <v>603</v>
      </c>
      <c r="F17" s="14">
        <v>584</v>
      </c>
      <c r="G17" s="14">
        <v>596</v>
      </c>
      <c r="H17" s="14">
        <v>533</v>
      </c>
      <c r="I17" s="14">
        <v>500</v>
      </c>
      <c r="J17" s="14">
        <v>456</v>
      </c>
      <c r="K17" s="14">
        <v>408</v>
      </c>
      <c r="L17" s="14">
        <v>407</v>
      </c>
      <c r="M17" s="14">
        <v>397</v>
      </c>
      <c r="N17" s="14">
        <v>422</v>
      </c>
      <c r="O17" s="14">
        <v>443</v>
      </c>
      <c r="P17" s="14">
        <v>450</v>
      </c>
      <c r="Q17" s="14">
        <v>421</v>
      </c>
      <c r="R17" s="14">
        <v>411</v>
      </c>
      <c r="S17" s="14">
        <v>492</v>
      </c>
      <c r="T17" s="14">
        <v>462</v>
      </c>
      <c r="U17" s="14">
        <v>493</v>
      </c>
      <c r="V17" s="14">
        <v>475</v>
      </c>
      <c r="W17" s="14">
        <v>457</v>
      </c>
      <c r="X17" s="14">
        <v>501</v>
      </c>
      <c r="Y17" s="14">
        <v>512</v>
      </c>
      <c r="Z17" s="14">
        <v>418</v>
      </c>
      <c r="AA17" s="14">
        <v>419</v>
      </c>
      <c r="AB17" s="14">
        <v>385</v>
      </c>
      <c r="AC17" s="14">
        <v>397</v>
      </c>
      <c r="AD17" s="14">
        <v>344</v>
      </c>
      <c r="AE17" s="14">
        <v>355</v>
      </c>
      <c r="AF17" s="14">
        <v>356</v>
      </c>
      <c r="AG17" s="14">
        <v>366</v>
      </c>
      <c r="AH17" s="14">
        <v>342</v>
      </c>
      <c r="AI17" s="14">
        <v>336</v>
      </c>
      <c r="AJ17" s="14">
        <v>350</v>
      </c>
      <c r="AK17" s="14">
        <v>355</v>
      </c>
      <c r="AL17" s="14">
        <v>357</v>
      </c>
      <c r="AM17" s="14">
        <v>422</v>
      </c>
      <c r="AN17" s="14">
        <v>391</v>
      </c>
      <c r="AO17" s="14">
        <v>364</v>
      </c>
      <c r="AP17" s="14">
        <v>422</v>
      </c>
    </row>
    <row r="18" spans="1:44" x14ac:dyDescent="0.25">
      <c r="A18" s="3" t="s">
        <v>134</v>
      </c>
      <c r="B18" s="14">
        <v>712</v>
      </c>
      <c r="C18" s="14">
        <v>727</v>
      </c>
      <c r="D18" s="14">
        <v>726</v>
      </c>
      <c r="E18" s="14">
        <v>813</v>
      </c>
      <c r="F18" s="14">
        <v>741</v>
      </c>
      <c r="G18" s="14">
        <v>727</v>
      </c>
      <c r="H18" s="14">
        <v>711</v>
      </c>
      <c r="I18" s="14">
        <v>693</v>
      </c>
      <c r="J18" s="14">
        <v>719</v>
      </c>
      <c r="K18" s="14">
        <v>678</v>
      </c>
      <c r="L18" s="14">
        <v>581</v>
      </c>
      <c r="M18" s="14">
        <v>559</v>
      </c>
      <c r="N18" s="14">
        <v>626</v>
      </c>
      <c r="O18" s="14">
        <v>557</v>
      </c>
      <c r="P18" s="14">
        <v>498</v>
      </c>
      <c r="Q18" s="14">
        <v>469</v>
      </c>
      <c r="R18" s="14">
        <v>510</v>
      </c>
      <c r="S18" s="14">
        <v>512</v>
      </c>
      <c r="T18" s="14">
        <v>518</v>
      </c>
      <c r="U18" s="14">
        <v>573</v>
      </c>
      <c r="V18" s="14">
        <v>518</v>
      </c>
      <c r="W18" s="14">
        <v>529</v>
      </c>
      <c r="X18" s="14">
        <v>574</v>
      </c>
      <c r="Y18" s="14">
        <v>598</v>
      </c>
      <c r="Z18" s="14">
        <v>548</v>
      </c>
      <c r="AA18" s="14">
        <v>574</v>
      </c>
      <c r="AB18" s="14">
        <v>601</v>
      </c>
      <c r="AC18" s="14">
        <v>627</v>
      </c>
      <c r="AD18" s="14">
        <v>567</v>
      </c>
      <c r="AE18" s="14">
        <v>536</v>
      </c>
      <c r="AF18" s="14">
        <v>513</v>
      </c>
      <c r="AG18" s="14">
        <v>486</v>
      </c>
      <c r="AH18" s="14">
        <v>449</v>
      </c>
      <c r="AI18" s="14">
        <v>458</v>
      </c>
      <c r="AJ18" s="14">
        <v>490</v>
      </c>
      <c r="AK18" s="14">
        <v>503</v>
      </c>
      <c r="AL18" s="14">
        <v>429</v>
      </c>
      <c r="AM18" s="14">
        <v>517</v>
      </c>
      <c r="AN18" s="14">
        <v>500</v>
      </c>
      <c r="AO18" s="14">
        <v>478</v>
      </c>
      <c r="AP18" s="14">
        <v>511</v>
      </c>
    </row>
    <row r="19" spans="1:44" x14ac:dyDescent="0.25">
      <c r="A19" s="3" t="s">
        <v>135</v>
      </c>
      <c r="B19" s="14">
        <v>704</v>
      </c>
      <c r="C19" s="14">
        <v>656</v>
      </c>
      <c r="D19" s="14">
        <v>664</v>
      </c>
      <c r="E19" s="14">
        <v>703</v>
      </c>
      <c r="F19" s="14">
        <v>676</v>
      </c>
      <c r="G19" s="14">
        <v>678</v>
      </c>
      <c r="H19" s="14">
        <v>721</v>
      </c>
      <c r="I19" s="14">
        <v>712</v>
      </c>
      <c r="J19" s="14">
        <v>653</v>
      </c>
      <c r="K19" s="14">
        <v>729</v>
      </c>
      <c r="L19" s="14">
        <v>671</v>
      </c>
      <c r="M19" s="14">
        <v>667</v>
      </c>
      <c r="N19" s="14">
        <v>739</v>
      </c>
      <c r="O19" s="14">
        <v>741</v>
      </c>
      <c r="P19" s="14">
        <v>703</v>
      </c>
      <c r="Q19" s="14">
        <v>676</v>
      </c>
      <c r="R19" s="14">
        <v>639</v>
      </c>
      <c r="S19" s="14">
        <v>635</v>
      </c>
      <c r="T19" s="14">
        <v>618</v>
      </c>
      <c r="U19" s="14">
        <v>522</v>
      </c>
      <c r="V19" s="14">
        <v>554</v>
      </c>
      <c r="W19" s="14">
        <v>529</v>
      </c>
      <c r="X19" s="14">
        <v>530</v>
      </c>
      <c r="Y19" s="14">
        <v>637</v>
      </c>
      <c r="Z19" s="14">
        <v>591</v>
      </c>
      <c r="AA19" s="14">
        <v>601</v>
      </c>
      <c r="AB19" s="14">
        <v>595</v>
      </c>
      <c r="AC19" s="14">
        <v>674</v>
      </c>
      <c r="AD19" s="14">
        <v>661</v>
      </c>
      <c r="AE19" s="14">
        <v>694</v>
      </c>
      <c r="AF19" s="14">
        <v>726</v>
      </c>
      <c r="AG19" s="14">
        <v>738</v>
      </c>
      <c r="AH19" s="14">
        <v>741</v>
      </c>
      <c r="AI19" s="14">
        <v>696</v>
      </c>
      <c r="AJ19" s="14">
        <v>663</v>
      </c>
      <c r="AK19" s="14">
        <v>681</v>
      </c>
      <c r="AL19" s="14">
        <v>654</v>
      </c>
      <c r="AM19" s="14">
        <v>620</v>
      </c>
      <c r="AN19" s="14">
        <v>696</v>
      </c>
      <c r="AO19" s="14">
        <v>662</v>
      </c>
      <c r="AP19" s="14">
        <v>714</v>
      </c>
    </row>
    <row r="20" spans="1:44" x14ac:dyDescent="0.25">
      <c r="A20" s="3" t="s">
        <v>136</v>
      </c>
      <c r="B20" s="14">
        <v>377</v>
      </c>
      <c r="C20" s="14">
        <v>412</v>
      </c>
      <c r="D20" s="14">
        <v>386</v>
      </c>
      <c r="E20" s="14">
        <v>426</v>
      </c>
      <c r="F20" s="14">
        <v>420</v>
      </c>
      <c r="G20" s="14">
        <v>445</v>
      </c>
      <c r="H20" s="14">
        <v>480</v>
      </c>
      <c r="I20" s="14">
        <v>497</v>
      </c>
      <c r="J20" s="14">
        <v>446</v>
      </c>
      <c r="K20" s="14">
        <v>520</v>
      </c>
      <c r="L20" s="14">
        <v>524</v>
      </c>
      <c r="M20" s="14">
        <v>531</v>
      </c>
      <c r="N20" s="14">
        <v>567</v>
      </c>
      <c r="O20" s="14">
        <v>539</v>
      </c>
      <c r="P20" s="14">
        <v>554</v>
      </c>
      <c r="Q20" s="14">
        <v>556</v>
      </c>
      <c r="R20" s="14">
        <v>612</v>
      </c>
      <c r="S20" s="14">
        <v>645</v>
      </c>
      <c r="T20" s="14">
        <v>630</v>
      </c>
      <c r="U20" s="14">
        <v>601</v>
      </c>
      <c r="V20" s="14">
        <v>612</v>
      </c>
      <c r="W20" s="14">
        <v>609</v>
      </c>
      <c r="X20" s="14">
        <v>534</v>
      </c>
      <c r="Y20" s="14">
        <v>614</v>
      </c>
      <c r="Z20" s="14">
        <v>466</v>
      </c>
      <c r="AA20" s="14">
        <v>479</v>
      </c>
      <c r="AB20" s="14">
        <v>518</v>
      </c>
      <c r="AC20" s="14">
        <v>557</v>
      </c>
      <c r="AD20" s="14">
        <v>580</v>
      </c>
      <c r="AE20" s="14">
        <v>618</v>
      </c>
      <c r="AF20" s="14">
        <v>633</v>
      </c>
      <c r="AG20" s="14">
        <v>655</v>
      </c>
      <c r="AH20" s="14">
        <v>714</v>
      </c>
      <c r="AI20" s="14">
        <v>723</v>
      </c>
      <c r="AJ20" s="14">
        <v>740</v>
      </c>
      <c r="AK20" s="14">
        <v>789</v>
      </c>
      <c r="AL20" s="14">
        <v>785</v>
      </c>
      <c r="AM20" s="14">
        <v>855</v>
      </c>
      <c r="AN20" s="14">
        <v>830</v>
      </c>
      <c r="AO20" s="14">
        <v>841</v>
      </c>
      <c r="AP20" s="14">
        <v>860</v>
      </c>
    </row>
    <row r="21" spans="1:44" x14ac:dyDescent="0.25">
      <c r="A21" s="3" t="s">
        <v>137</v>
      </c>
      <c r="B21" s="14">
        <v>129</v>
      </c>
      <c r="C21" s="14">
        <v>165</v>
      </c>
      <c r="D21" s="14">
        <v>137</v>
      </c>
      <c r="E21" s="14">
        <v>173</v>
      </c>
      <c r="F21" s="14">
        <v>163</v>
      </c>
      <c r="G21" s="14">
        <v>161</v>
      </c>
      <c r="H21" s="14">
        <v>181</v>
      </c>
      <c r="I21" s="14">
        <v>205</v>
      </c>
      <c r="J21" s="14">
        <v>179</v>
      </c>
      <c r="K21" s="14">
        <v>209</v>
      </c>
      <c r="L21" s="14">
        <v>215</v>
      </c>
      <c r="M21" s="14">
        <v>237</v>
      </c>
      <c r="N21" s="14">
        <v>242</v>
      </c>
      <c r="O21" s="14">
        <v>279</v>
      </c>
      <c r="P21" s="14">
        <v>278</v>
      </c>
      <c r="Q21" s="14">
        <v>257</v>
      </c>
      <c r="R21" s="14">
        <v>298</v>
      </c>
      <c r="S21" s="14">
        <v>313</v>
      </c>
      <c r="T21" s="14">
        <v>331</v>
      </c>
      <c r="U21" s="14">
        <v>344</v>
      </c>
      <c r="V21" s="14">
        <v>325</v>
      </c>
      <c r="W21" s="14">
        <v>327</v>
      </c>
      <c r="X21" s="14">
        <v>345</v>
      </c>
      <c r="Y21" s="14">
        <v>389</v>
      </c>
      <c r="Z21" s="14">
        <v>373</v>
      </c>
      <c r="AA21" s="14">
        <v>371</v>
      </c>
      <c r="AB21" s="14">
        <v>420</v>
      </c>
      <c r="AC21" s="14">
        <v>355</v>
      </c>
      <c r="AD21" s="14">
        <v>332</v>
      </c>
      <c r="AE21" s="14">
        <v>277</v>
      </c>
      <c r="AF21" s="14">
        <v>349</v>
      </c>
      <c r="AG21" s="14">
        <v>375</v>
      </c>
      <c r="AH21" s="14">
        <v>429</v>
      </c>
      <c r="AI21" s="14">
        <v>422</v>
      </c>
      <c r="AJ21" s="14">
        <v>440</v>
      </c>
      <c r="AK21" s="14">
        <v>482</v>
      </c>
      <c r="AL21" s="14">
        <v>509</v>
      </c>
      <c r="AM21" s="14">
        <v>538</v>
      </c>
      <c r="AN21" s="14">
        <v>620</v>
      </c>
      <c r="AO21" s="14">
        <v>648</v>
      </c>
      <c r="AP21" s="14">
        <v>740</v>
      </c>
    </row>
    <row r="22" spans="1:44" x14ac:dyDescent="0.25">
      <c r="A22" s="3" t="s">
        <v>138</v>
      </c>
      <c r="B22" s="14">
        <v>34</v>
      </c>
      <c r="C22" s="14">
        <v>30</v>
      </c>
      <c r="D22" s="14">
        <v>39</v>
      </c>
      <c r="E22" s="14">
        <v>35</v>
      </c>
      <c r="F22" s="14">
        <v>24</v>
      </c>
      <c r="G22" s="14">
        <v>39</v>
      </c>
      <c r="H22" s="14">
        <v>53</v>
      </c>
      <c r="I22" s="14">
        <v>43</v>
      </c>
      <c r="J22" s="14">
        <v>41</v>
      </c>
      <c r="K22" s="14">
        <v>55</v>
      </c>
      <c r="L22" s="14">
        <v>46</v>
      </c>
      <c r="M22" s="14">
        <v>50</v>
      </c>
      <c r="N22" s="14">
        <v>55</v>
      </c>
      <c r="O22" s="14">
        <v>54</v>
      </c>
      <c r="P22" s="14">
        <v>69</v>
      </c>
      <c r="Q22" s="14">
        <v>75</v>
      </c>
      <c r="R22" s="14">
        <v>88</v>
      </c>
      <c r="S22" s="14">
        <v>79</v>
      </c>
      <c r="T22" s="14">
        <v>78</v>
      </c>
      <c r="U22" s="14">
        <v>95</v>
      </c>
      <c r="V22" s="14">
        <v>98</v>
      </c>
      <c r="W22" s="14">
        <v>108</v>
      </c>
      <c r="X22" s="14">
        <v>110</v>
      </c>
      <c r="Y22" s="14">
        <v>144</v>
      </c>
      <c r="Z22" s="14">
        <v>143</v>
      </c>
      <c r="AA22" s="14">
        <v>139</v>
      </c>
      <c r="AB22" s="14">
        <v>127</v>
      </c>
      <c r="AC22" s="14">
        <v>180</v>
      </c>
      <c r="AD22" s="14">
        <v>148</v>
      </c>
      <c r="AE22" s="14">
        <v>173</v>
      </c>
      <c r="AF22" s="14">
        <v>157</v>
      </c>
      <c r="AG22" s="14">
        <v>174</v>
      </c>
      <c r="AH22" s="14">
        <v>158</v>
      </c>
      <c r="AI22" s="14">
        <v>147</v>
      </c>
      <c r="AJ22" s="14">
        <v>149</v>
      </c>
      <c r="AK22" s="14">
        <v>199</v>
      </c>
      <c r="AL22" s="14">
        <v>210</v>
      </c>
      <c r="AM22" s="14">
        <v>199</v>
      </c>
      <c r="AN22" s="14">
        <v>210</v>
      </c>
      <c r="AO22" s="14">
        <v>219</v>
      </c>
      <c r="AP22" s="14">
        <v>273</v>
      </c>
    </row>
    <row r="23" spans="1:44" x14ac:dyDescent="0.25">
      <c r="A23" s="18" t="s">
        <v>268</v>
      </c>
      <c r="AQ23" t="s">
        <v>270</v>
      </c>
    </row>
    <row r="24" spans="1:44" x14ac:dyDescent="0.25">
      <c r="A24" s="3" t="s">
        <v>117</v>
      </c>
      <c r="B24" s="1">
        <v>363450</v>
      </c>
      <c r="C24" s="1">
        <v>364850</v>
      </c>
      <c r="D24" s="1">
        <v>365600</v>
      </c>
      <c r="E24" s="1">
        <v>365450</v>
      </c>
      <c r="F24" s="1">
        <v>365794</v>
      </c>
      <c r="G24" s="1">
        <v>366202</v>
      </c>
      <c r="H24" s="1">
        <v>367210</v>
      </c>
      <c r="I24" s="1">
        <v>369500</v>
      </c>
      <c r="J24" s="1">
        <v>372000</v>
      </c>
      <c r="K24" s="1">
        <v>374900</v>
      </c>
      <c r="L24" s="1">
        <v>379300</v>
      </c>
      <c r="M24" s="1">
        <v>384400</v>
      </c>
      <c r="N24" s="1">
        <v>389600</v>
      </c>
      <c r="O24" s="1">
        <v>394750</v>
      </c>
      <c r="P24" s="1">
        <v>400200</v>
      </c>
      <c r="Q24" s="1">
        <v>405650</v>
      </c>
      <c r="R24" s="1">
        <v>411600</v>
      </c>
      <c r="S24" s="1">
        <v>416850</v>
      </c>
      <c r="T24" s="1">
        <v>422050</v>
      </c>
      <c r="U24" s="1">
        <v>427350</v>
      </c>
      <c r="V24" s="1">
        <v>433600</v>
      </c>
      <c r="W24" s="1">
        <v>439000</v>
      </c>
      <c r="X24" s="1">
        <v>444050</v>
      </c>
      <c r="Y24" s="1">
        <v>448300</v>
      </c>
      <c r="Z24" s="1">
        <v>454960</v>
      </c>
      <c r="AA24" s="1">
        <v>461230</v>
      </c>
      <c r="AB24" s="1">
        <v>469086</v>
      </c>
      <c r="AC24" s="1">
        <v>476187</v>
      </c>
      <c r="AD24" s="1">
        <v>483799</v>
      </c>
      <c r="AE24" s="1">
        <v>493500</v>
      </c>
      <c r="AF24" s="1">
        <v>502066</v>
      </c>
      <c r="AG24" s="1">
        <v>511840</v>
      </c>
      <c r="AH24" s="1">
        <v>524853</v>
      </c>
      <c r="AI24" s="1">
        <v>537039</v>
      </c>
      <c r="AJ24" s="1">
        <v>549680</v>
      </c>
      <c r="AK24" s="1">
        <v>562958</v>
      </c>
      <c r="AL24" s="1">
        <v>576249</v>
      </c>
      <c r="AM24" s="1">
        <v>590667</v>
      </c>
      <c r="AN24" s="1">
        <v>602005</v>
      </c>
      <c r="AO24" s="1">
        <v>613894</v>
      </c>
      <c r="AP24" s="1">
        <v>626108</v>
      </c>
      <c r="AQ24" s="21">
        <f>AP24/AO24-1</f>
        <v>1.989594294780539E-2</v>
      </c>
      <c r="AR24" s="21"/>
    </row>
    <row r="25" spans="1:44" x14ac:dyDescent="0.25">
      <c r="A25" s="3" t="s">
        <v>118</v>
      </c>
      <c r="B25">
        <v>20351</v>
      </c>
      <c r="C25" s="1">
        <v>20619</v>
      </c>
      <c r="D25" s="1">
        <v>21156</v>
      </c>
      <c r="E25" s="1">
        <v>21261</v>
      </c>
      <c r="F25" s="1">
        <v>21286</v>
      </c>
      <c r="G25" s="1">
        <v>21202</v>
      </c>
      <c r="H25" s="1">
        <v>21092</v>
      </c>
      <c r="I25" s="1">
        <v>21111</v>
      </c>
      <c r="J25" s="1">
        <v>21291</v>
      </c>
      <c r="K25" s="1">
        <v>21956</v>
      </c>
      <c r="L25" s="1">
        <v>22702</v>
      </c>
      <c r="M25" s="1">
        <v>23928</v>
      </c>
      <c r="N25" s="1">
        <v>24688</v>
      </c>
      <c r="O25" s="1">
        <v>25641</v>
      </c>
      <c r="P25" s="1">
        <v>26352</v>
      </c>
      <c r="Q25" s="1">
        <v>27166</v>
      </c>
      <c r="R25" s="1">
        <v>27480</v>
      </c>
      <c r="S25" s="1">
        <v>28135</v>
      </c>
      <c r="T25" s="1">
        <v>28442</v>
      </c>
      <c r="U25" s="1">
        <v>28419</v>
      </c>
      <c r="V25" s="1">
        <v>28460</v>
      </c>
      <c r="W25" s="1">
        <v>28405</v>
      </c>
      <c r="X25" s="1">
        <v>28214</v>
      </c>
      <c r="Y25" s="1">
        <v>27936</v>
      </c>
      <c r="Z25" s="1">
        <v>28032</v>
      </c>
      <c r="AA25" s="1">
        <v>27924</v>
      </c>
      <c r="AB25" s="1">
        <v>27731</v>
      </c>
      <c r="AC25" s="1">
        <v>27920</v>
      </c>
      <c r="AD25" s="1">
        <v>28061</v>
      </c>
      <c r="AE25" s="1">
        <v>28511</v>
      </c>
      <c r="AF25" s="1">
        <v>28652</v>
      </c>
      <c r="AG25" s="1">
        <v>29318</v>
      </c>
      <c r="AH25" s="1">
        <v>29561</v>
      </c>
      <c r="AI25" s="1">
        <v>30265</v>
      </c>
      <c r="AJ25" s="1">
        <v>31074</v>
      </c>
      <c r="AK25" s="1">
        <v>31684</v>
      </c>
      <c r="AL25" s="1">
        <v>32026</v>
      </c>
      <c r="AM25" s="1">
        <v>32063</v>
      </c>
      <c r="AN25" s="1">
        <v>32257</v>
      </c>
      <c r="AO25" s="1">
        <v>32592</v>
      </c>
      <c r="AP25" s="1">
        <v>32982</v>
      </c>
      <c r="AQ25" s="21">
        <f t="shared" ref="AQ25:AQ44" si="0">AP25/AO25-1</f>
        <v>1.1966126656848264E-2</v>
      </c>
      <c r="AR25" s="21"/>
    </row>
    <row r="26" spans="1:44" x14ac:dyDescent="0.25">
      <c r="A26" s="3" t="s">
        <v>119</v>
      </c>
      <c r="B26">
        <v>22214</v>
      </c>
      <c r="C26" s="1">
        <v>21491</v>
      </c>
      <c r="D26" s="1">
        <v>20687</v>
      </c>
      <c r="E26" s="1">
        <v>20382</v>
      </c>
      <c r="F26" s="1">
        <v>20284</v>
      </c>
      <c r="G26" s="1">
        <v>20438</v>
      </c>
      <c r="H26" s="1">
        <v>20567</v>
      </c>
      <c r="I26" s="1">
        <v>21022</v>
      </c>
      <c r="J26" s="1">
        <v>21304</v>
      </c>
      <c r="K26" s="1">
        <v>21600</v>
      </c>
      <c r="L26" s="1">
        <v>21820</v>
      </c>
      <c r="M26" s="1">
        <v>21946</v>
      </c>
      <c r="N26" s="1">
        <v>22314</v>
      </c>
      <c r="O26" s="1">
        <v>22781</v>
      </c>
      <c r="P26" s="1">
        <v>23591</v>
      </c>
      <c r="Q26" s="1">
        <v>24326</v>
      </c>
      <c r="R26" s="1">
        <v>25553</v>
      </c>
      <c r="S26" s="1">
        <v>25995</v>
      </c>
      <c r="T26" s="1">
        <v>26802</v>
      </c>
      <c r="U26" s="1">
        <v>27538</v>
      </c>
      <c r="V26" s="1">
        <v>28446</v>
      </c>
      <c r="W26" s="1">
        <v>28276</v>
      </c>
      <c r="X26" s="1">
        <v>28857</v>
      </c>
      <c r="Y26" s="1">
        <v>29015</v>
      </c>
      <c r="Z26" s="1">
        <v>29066</v>
      </c>
      <c r="AA26" s="1">
        <v>29202</v>
      </c>
      <c r="AB26" s="1">
        <v>29579</v>
      </c>
      <c r="AC26" s="1">
        <v>29446</v>
      </c>
      <c r="AD26" s="1">
        <v>29409</v>
      </c>
      <c r="AE26" s="1">
        <v>29686</v>
      </c>
      <c r="AF26" s="1">
        <v>29842</v>
      </c>
      <c r="AG26" s="1">
        <v>29655</v>
      </c>
      <c r="AH26" s="1">
        <v>29397</v>
      </c>
      <c r="AI26" s="1">
        <v>29930</v>
      </c>
      <c r="AJ26" s="1">
        <v>30394</v>
      </c>
      <c r="AK26" s="1">
        <v>30875</v>
      </c>
      <c r="AL26" s="1">
        <v>31802</v>
      </c>
      <c r="AM26" s="1">
        <v>32255</v>
      </c>
      <c r="AN26" s="1">
        <v>32784</v>
      </c>
      <c r="AO26" s="1">
        <v>33355</v>
      </c>
      <c r="AP26" s="1">
        <v>33994</v>
      </c>
      <c r="AQ26" s="21">
        <f t="shared" si="0"/>
        <v>1.9157547594063962E-2</v>
      </c>
      <c r="AR26" s="21"/>
    </row>
    <row r="27" spans="1:44" x14ac:dyDescent="0.25">
      <c r="A27" s="3" t="s">
        <v>121</v>
      </c>
      <c r="B27">
        <v>26322</v>
      </c>
      <c r="C27" s="1">
        <v>25675</v>
      </c>
      <c r="D27" s="1">
        <v>25013</v>
      </c>
      <c r="E27" s="1">
        <v>23975</v>
      </c>
      <c r="F27" s="1">
        <v>22787</v>
      </c>
      <c r="G27" s="1">
        <v>21811</v>
      </c>
      <c r="H27" s="1">
        <v>21034</v>
      </c>
      <c r="I27" s="1">
        <v>20403</v>
      </c>
      <c r="J27" s="1">
        <v>20261</v>
      </c>
      <c r="K27" s="1">
        <v>20478</v>
      </c>
      <c r="L27" s="1">
        <v>20878</v>
      </c>
      <c r="M27" s="1">
        <v>21253</v>
      </c>
      <c r="N27" s="1">
        <v>21833</v>
      </c>
      <c r="O27" s="1">
        <v>22254</v>
      </c>
      <c r="P27" s="1">
        <v>22653</v>
      </c>
      <c r="Q27" s="1">
        <v>22912</v>
      </c>
      <c r="R27" s="1">
        <v>23019</v>
      </c>
      <c r="S27" s="1">
        <v>23328</v>
      </c>
      <c r="T27" s="1">
        <v>23733</v>
      </c>
      <c r="U27" s="1">
        <v>24475</v>
      </c>
      <c r="V27" s="1">
        <v>25182</v>
      </c>
      <c r="W27" s="1">
        <v>26438</v>
      </c>
      <c r="X27" s="1">
        <v>26880</v>
      </c>
      <c r="Y27" s="1">
        <v>27505</v>
      </c>
      <c r="Z27" s="1">
        <v>28064</v>
      </c>
      <c r="AA27" s="1">
        <v>28705</v>
      </c>
      <c r="AB27" s="1">
        <v>29199</v>
      </c>
      <c r="AC27" s="1">
        <v>29907</v>
      </c>
      <c r="AD27" s="1">
        <v>30349</v>
      </c>
      <c r="AE27" s="1">
        <v>30396</v>
      </c>
      <c r="AF27" s="1">
        <v>30617</v>
      </c>
      <c r="AG27" s="1">
        <v>31070</v>
      </c>
      <c r="AH27" s="1">
        <v>31017</v>
      </c>
      <c r="AI27" s="1">
        <v>31038</v>
      </c>
      <c r="AJ27" s="1">
        <v>31086</v>
      </c>
      <c r="AK27" s="1">
        <v>31188</v>
      </c>
      <c r="AL27" s="1">
        <v>31063</v>
      </c>
      <c r="AM27" s="1">
        <v>31605</v>
      </c>
      <c r="AN27" s="1">
        <v>32081</v>
      </c>
      <c r="AO27" s="1">
        <v>32660</v>
      </c>
      <c r="AP27" s="1">
        <v>33101</v>
      </c>
      <c r="AQ27" s="21">
        <f t="shared" si="0"/>
        <v>1.3502755664421384E-2</v>
      </c>
      <c r="AR27" s="21"/>
    </row>
    <row r="28" spans="1:44" x14ac:dyDescent="0.25">
      <c r="A28" s="3" t="s">
        <v>122</v>
      </c>
      <c r="B28">
        <v>27792</v>
      </c>
      <c r="C28" s="1">
        <v>28045</v>
      </c>
      <c r="D28" s="1">
        <v>27922</v>
      </c>
      <c r="E28" s="1">
        <v>27683</v>
      </c>
      <c r="F28" s="1">
        <v>27082</v>
      </c>
      <c r="G28" s="1">
        <v>26360</v>
      </c>
      <c r="H28" s="1">
        <v>25613</v>
      </c>
      <c r="I28" s="1">
        <v>24940</v>
      </c>
      <c r="J28" s="1">
        <v>24068</v>
      </c>
      <c r="K28" s="1">
        <v>23067</v>
      </c>
      <c r="L28" s="1">
        <v>22445</v>
      </c>
      <c r="M28" s="1">
        <v>21994</v>
      </c>
      <c r="N28" s="1">
        <v>21523</v>
      </c>
      <c r="O28" s="1">
        <v>21420</v>
      </c>
      <c r="P28" s="1">
        <v>21639</v>
      </c>
      <c r="Q28" s="1">
        <v>22060</v>
      </c>
      <c r="R28" s="1">
        <v>22443</v>
      </c>
      <c r="S28" s="1">
        <v>22951</v>
      </c>
      <c r="T28" s="1">
        <v>23244</v>
      </c>
      <c r="U28" s="1">
        <v>23565</v>
      </c>
      <c r="V28" s="1">
        <v>23809</v>
      </c>
      <c r="W28" s="1">
        <v>24779</v>
      </c>
      <c r="X28" s="1">
        <v>24885</v>
      </c>
      <c r="Y28" s="1">
        <v>25162</v>
      </c>
      <c r="Z28" s="1">
        <v>25899</v>
      </c>
      <c r="AA28" s="1">
        <v>26464</v>
      </c>
      <c r="AB28" s="1">
        <v>27376</v>
      </c>
      <c r="AC28" s="1">
        <v>27896</v>
      </c>
      <c r="AD28" s="1">
        <v>28623</v>
      </c>
      <c r="AE28" s="1">
        <v>29138</v>
      </c>
      <c r="AF28" s="1">
        <v>29804</v>
      </c>
      <c r="AG28" s="1">
        <v>30385</v>
      </c>
      <c r="AH28" s="1">
        <v>31557</v>
      </c>
      <c r="AI28" s="1">
        <v>32133</v>
      </c>
      <c r="AJ28" s="1">
        <v>32451</v>
      </c>
      <c r="AK28" s="1">
        <v>32589</v>
      </c>
      <c r="AL28" s="1">
        <v>33186</v>
      </c>
      <c r="AM28" s="1">
        <v>33248</v>
      </c>
      <c r="AN28" s="1">
        <v>33113</v>
      </c>
      <c r="AO28" s="1">
        <v>33206</v>
      </c>
      <c r="AP28" s="1">
        <v>33331</v>
      </c>
      <c r="AQ28" s="21">
        <f t="shared" si="0"/>
        <v>3.7643799313376025E-3</v>
      </c>
      <c r="AR28" s="21"/>
    </row>
    <row r="29" spans="1:44" x14ac:dyDescent="0.25">
      <c r="A29" s="3" t="s">
        <v>123</v>
      </c>
      <c r="B29">
        <v>28530</v>
      </c>
      <c r="C29" s="1">
        <v>29123</v>
      </c>
      <c r="D29" s="1">
        <v>29352</v>
      </c>
      <c r="E29" s="1">
        <v>29343</v>
      </c>
      <c r="F29" s="1">
        <v>29453</v>
      </c>
      <c r="G29" s="1">
        <v>29643</v>
      </c>
      <c r="H29" s="1">
        <v>29745</v>
      </c>
      <c r="I29" s="1">
        <v>29730</v>
      </c>
      <c r="J29" s="1">
        <v>29506</v>
      </c>
      <c r="K29" s="1">
        <v>28623</v>
      </c>
      <c r="L29" s="1">
        <v>28558</v>
      </c>
      <c r="M29" s="1">
        <v>28205</v>
      </c>
      <c r="N29" s="1">
        <v>27812</v>
      </c>
      <c r="O29" s="1">
        <v>27307</v>
      </c>
      <c r="P29" s="1">
        <v>26730</v>
      </c>
      <c r="Q29" s="1">
        <v>26005</v>
      </c>
      <c r="R29" s="1">
        <v>25767</v>
      </c>
      <c r="S29" s="1">
        <v>25005</v>
      </c>
      <c r="T29" s="1">
        <v>24469</v>
      </c>
      <c r="U29" s="1">
        <v>24556</v>
      </c>
      <c r="V29" s="1">
        <v>25068</v>
      </c>
      <c r="W29" s="1">
        <v>25749</v>
      </c>
      <c r="X29" s="1">
        <v>25987</v>
      </c>
      <c r="Y29" s="1">
        <v>25937</v>
      </c>
      <c r="Z29" s="1">
        <v>26853</v>
      </c>
      <c r="AA29" s="1">
        <v>27507</v>
      </c>
      <c r="AB29" s="1">
        <v>27946</v>
      </c>
      <c r="AC29" s="1">
        <v>28232</v>
      </c>
      <c r="AD29" s="1">
        <v>28524</v>
      </c>
      <c r="AE29" s="1">
        <v>29245</v>
      </c>
      <c r="AF29" s="1">
        <v>29751</v>
      </c>
      <c r="AG29" s="1">
        <v>30671</v>
      </c>
      <c r="AH29" s="1">
        <v>32160</v>
      </c>
      <c r="AI29" s="1">
        <v>33191</v>
      </c>
      <c r="AJ29" s="1">
        <v>33715</v>
      </c>
      <c r="AK29" s="1">
        <v>34703</v>
      </c>
      <c r="AL29" s="1">
        <v>35377</v>
      </c>
      <c r="AM29" s="1">
        <v>37040</v>
      </c>
      <c r="AN29" s="1">
        <v>37836</v>
      </c>
      <c r="AO29" s="1">
        <v>38038</v>
      </c>
      <c r="AP29" s="1">
        <v>38540</v>
      </c>
      <c r="AQ29" s="21">
        <f t="shared" si="0"/>
        <v>1.3197328986802592E-2</v>
      </c>
      <c r="AR29" s="21"/>
    </row>
    <row r="30" spans="1:44" x14ac:dyDescent="0.25">
      <c r="A30" s="3" t="s">
        <v>124</v>
      </c>
      <c r="B30">
        <v>28671</v>
      </c>
      <c r="C30" s="1">
        <v>29143</v>
      </c>
      <c r="D30" s="1">
        <v>29749</v>
      </c>
      <c r="E30" s="1">
        <v>29980</v>
      </c>
      <c r="F30" s="1">
        <v>30301</v>
      </c>
      <c r="G30" s="1">
        <v>30341</v>
      </c>
      <c r="H30" s="1">
        <v>30716</v>
      </c>
      <c r="I30" s="1">
        <v>31294</v>
      </c>
      <c r="J30" s="1">
        <v>31608</v>
      </c>
      <c r="K30" s="1">
        <v>32039</v>
      </c>
      <c r="L30" s="1">
        <v>32624</v>
      </c>
      <c r="M30" s="1">
        <v>33266</v>
      </c>
      <c r="N30" s="1">
        <v>33584</v>
      </c>
      <c r="O30" s="1">
        <v>33938</v>
      </c>
      <c r="P30" s="1">
        <v>33564</v>
      </c>
      <c r="Q30" s="1">
        <v>33297</v>
      </c>
      <c r="R30" s="1">
        <v>32897</v>
      </c>
      <c r="S30" s="1">
        <v>32733</v>
      </c>
      <c r="T30" s="1">
        <v>32299</v>
      </c>
      <c r="U30" s="1">
        <v>31664</v>
      </c>
      <c r="V30" s="1">
        <v>31179</v>
      </c>
      <c r="W30" s="1">
        <v>31280</v>
      </c>
      <c r="X30" s="1">
        <v>30696</v>
      </c>
      <c r="Y30" s="1">
        <v>30204</v>
      </c>
      <c r="Z30" s="1">
        <v>30449</v>
      </c>
      <c r="AA30" s="1">
        <v>30555</v>
      </c>
      <c r="AB30" s="1">
        <v>31107</v>
      </c>
      <c r="AC30" s="1">
        <v>31908</v>
      </c>
      <c r="AD30" s="1">
        <v>32909</v>
      </c>
      <c r="AE30" s="1">
        <v>33894</v>
      </c>
      <c r="AF30" s="1">
        <v>34700</v>
      </c>
      <c r="AG30" s="1">
        <v>35282</v>
      </c>
      <c r="AH30" s="1">
        <v>36618</v>
      </c>
      <c r="AI30" s="1">
        <v>37566</v>
      </c>
      <c r="AJ30" s="1">
        <v>38940</v>
      </c>
      <c r="AK30" s="1">
        <v>40196</v>
      </c>
      <c r="AL30" s="1">
        <v>41908</v>
      </c>
      <c r="AM30" s="1">
        <v>43165</v>
      </c>
      <c r="AN30" s="1">
        <v>44724</v>
      </c>
      <c r="AO30" s="1">
        <v>46125</v>
      </c>
      <c r="AP30" s="1">
        <v>47573</v>
      </c>
      <c r="AQ30" s="21">
        <f t="shared" si="0"/>
        <v>3.1392953929539225E-2</v>
      </c>
      <c r="AR30" s="21"/>
    </row>
    <row r="31" spans="1:44" x14ac:dyDescent="0.25">
      <c r="A31" s="3" t="s">
        <v>125</v>
      </c>
      <c r="B31">
        <v>27676</v>
      </c>
      <c r="C31" s="1">
        <v>28424</v>
      </c>
      <c r="D31" s="1">
        <v>28490</v>
      </c>
      <c r="E31" s="1">
        <v>28646</v>
      </c>
      <c r="F31" s="1">
        <v>28847</v>
      </c>
      <c r="G31" s="1">
        <v>29287</v>
      </c>
      <c r="H31" s="1">
        <v>29724</v>
      </c>
      <c r="I31" s="1">
        <v>30573</v>
      </c>
      <c r="J31" s="1">
        <v>31040</v>
      </c>
      <c r="K31" s="1">
        <v>31640</v>
      </c>
      <c r="L31" s="1">
        <v>32196</v>
      </c>
      <c r="M31" s="1">
        <v>32802</v>
      </c>
      <c r="N31" s="1">
        <v>33596</v>
      </c>
      <c r="O31" s="1">
        <v>34197</v>
      </c>
      <c r="P31" s="1">
        <v>35013</v>
      </c>
      <c r="Q31" s="1">
        <v>35675</v>
      </c>
      <c r="R31" s="1">
        <v>36471</v>
      </c>
      <c r="S31" s="1">
        <v>36832</v>
      </c>
      <c r="T31" s="1">
        <v>37143</v>
      </c>
      <c r="U31" s="1">
        <v>36859</v>
      </c>
      <c r="V31" s="1">
        <v>36827</v>
      </c>
      <c r="W31" s="1">
        <v>37827</v>
      </c>
      <c r="X31" s="1">
        <v>37626</v>
      </c>
      <c r="Y31" s="1">
        <v>36902</v>
      </c>
      <c r="Z31" s="1">
        <v>36294</v>
      </c>
      <c r="AA31" s="1">
        <v>35576</v>
      </c>
      <c r="AB31" s="1">
        <v>35548</v>
      </c>
      <c r="AC31" s="1">
        <v>35245</v>
      </c>
      <c r="AD31" s="1">
        <v>35622</v>
      </c>
      <c r="AE31" s="1">
        <v>36613</v>
      </c>
      <c r="AF31" s="1">
        <v>37333</v>
      </c>
      <c r="AG31" s="1">
        <v>37859</v>
      </c>
      <c r="AH31" s="1">
        <v>39697</v>
      </c>
      <c r="AI31" s="1">
        <v>41105</v>
      </c>
      <c r="AJ31" s="1">
        <v>42118</v>
      </c>
      <c r="AK31" s="1">
        <v>43355</v>
      </c>
      <c r="AL31" s="1">
        <v>44401</v>
      </c>
      <c r="AM31" s="1">
        <v>45453</v>
      </c>
      <c r="AN31" s="1">
        <v>46272</v>
      </c>
      <c r="AO31" s="1">
        <v>47863</v>
      </c>
      <c r="AP31" s="1">
        <v>49433</v>
      </c>
      <c r="AQ31" s="21">
        <f t="shared" si="0"/>
        <v>3.2801955581555742E-2</v>
      </c>
      <c r="AR31" s="21"/>
    </row>
    <row r="32" spans="1:44" x14ac:dyDescent="0.25">
      <c r="A32" s="3" t="s">
        <v>126</v>
      </c>
      <c r="B32">
        <v>24609</v>
      </c>
      <c r="C32" s="1">
        <v>24596</v>
      </c>
      <c r="D32" s="1">
        <v>25365</v>
      </c>
      <c r="E32" s="1">
        <v>25822</v>
      </c>
      <c r="F32" s="1">
        <v>26410</v>
      </c>
      <c r="G32" s="1">
        <v>27175</v>
      </c>
      <c r="H32" s="1">
        <v>28024</v>
      </c>
      <c r="I32" s="1">
        <v>28314</v>
      </c>
      <c r="J32" s="1">
        <v>28820</v>
      </c>
      <c r="K32" s="1">
        <v>29360</v>
      </c>
      <c r="L32" s="1">
        <v>30022</v>
      </c>
      <c r="M32" s="1">
        <v>30662</v>
      </c>
      <c r="N32" s="1">
        <v>31644</v>
      </c>
      <c r="O32" s="1">
        <v>32296</v>
      </c>
      <c r="P32" s="1">
        <v>32993</v>
      </c>
      <c r="Q32" s="1">
        <v>33485</v>
      </c>
      <c r="R32" s="1">
        <v>34187</v>
      </c>
      <c r="S32" s="1">
        <v>34865</v>
      </c>
      <c r="T32" s="1">
        <v>35616</v>
      </c>
      <c r="U32" s="1">
        <v>36560</v>
      </c>
      <c r="V32" s="1">
        <v>37279</v>
      </c>
      <c r="W32" s="1">
        <v>38802</v>
      </c>
      <c r="X32" s="1">
        <v>39444</v>
      </c>
      <c r="Y32" s="1">
        <v>39950</v>
      </c>
      <c r="Z32" s="1">
        <v>40198</v>
      </c>
      <c r="AA32" s="1">
        <v>39940</v>
      </c>
      <c r="AB32" s="1">
        <v>39989</v>
      </c>
      <c r="AC32" s="1">
        <v>39941</v>
      </c>
      <c r="AD32" s="1">
        <v>39651</v>
      </c>
      <c r="AE32" s="1">
        <v>39626</v>
      </c>
      <c r="AF32" s="1">
        <v>39482</v>
      </c>
      <c r="AG32" s="1">
        <v>39791</v>
      </c>
      <c r="AH32" s="1">
        <v>39897</v>
      </c>
      <c r="AI32" s="1">
        <v>40744</v>
      </c>
      <c r="AJ32" s="1">
        <v>41945</v>
      </c>
      <c r="AK32" s="1">
        <v>43293</v>
      </c>
      <c r="AL32" s="1">
        <v>44572</v>
      </c>
      <c r="AM32" s="1">
        <v>46106</v>
      </c>
      <c r="AN32" s="1">
        <v>47119</v>
      </c>
      <c r="AO32" s="1">
        <v>48111</v>
      </c>
      <c r="AP32" s="1">
        <v>49151</v>
      </c>
      <c r="AQ32" s="21">
        <f t="shared" si="0"/>
        <v>2.1616678098563824E-2</v>
      </c>
      <c r="AR32" s="21"/>
    </row>
    <row r="33" spans="1:54" x14ac:dyDescent="0.25">
      <c r="A33" s="3" t="s">
        <v>127</v>
      </c>
      <c r="B33">
        <v>24354</v>
      </c>
      <c r="C33" s="1">
        <v>24251</v>
      </c>
      <c r="D33" s="1">
        <v>23893</v>
      </c>
      <c r="E33" s="1">
        <v>24013</v>
      </c>
      <c r="F33" s="1">
        <v>24067</v>
      </c>
      <c r="G33" s="1">
        <v>23902</v>
      </c>
      <c r="H33" s="1">
        <v>23873</v>
      </c>
      <c r="I33" s="1">
        <v>24808</v>
      </c>
      <c r="J33" s="1">
        <v>25589</v>
      </c>
      <c r="K33" s="1">
        <v>26278</v>
      </c>
      <c r="L33" s="1">
        <v>27241</v>
      </c>
      <c r="M33" s="1">
        <v>28349</v>
      </c>
      <c r="N33" s="1">
        <v>28695</v>
      </c>
      <c r="O33" s="1">
        <v>29205</v>
      </c>
      <c r="P33" s="1">
        <v>29690</v>
      </c>
      <c r="Q33" s="1">
        <v>30429</v>
      </c>
      <c r="R33" s="1">
        <v>31130</v>
      </c>
      <c r="S33" s="1">
        <v>32068</v>
      </c>
      <c r="T33" s="1">
        <v>32711</v>
      </c>
      <c r="U33" s="1">
        <v>33434</v>
      </c>
      <c r="V33" s="1">
        <v>34074</v>
      </c>
      <c r="W33" s="1">
        <v>35346</v>
      </c>
      <c r="X33" s="1">
        <v>36103</v>
      </c>
      <c r="Y33" s="1">
        <v>36758</v>
      </c>
      <c r="Z33" s="1">
        <v>37712</v>
      </c>
      <c r="AA33" s="1">
        <v>38927</v>
      </c>
      <c r="AB33" s="1">
        <v>39824</v>
      </c>
      <c r="AC33" s="1">
        <v>40770</v>
      </c>
      <c r="AD33" s="1">
        <v>41537</v>
      </c>
      <c r="AE33" s="1">
        <v>42201</v>
      </c>
      <c r="AF33" s="1">
        <v>42241</v>
      </c>
      <c r="AG33" s="1">
        <v>42619</v>
      </c>
      <c r="AH33" s="1">
        <v>43190</v>
      </c>
      <c r="AI33" s="1">
        <v>43317</v>
      </c>
      <c r="AJ33" s="1">
        <v>43324</v>
      </c>
      <c r="AK33" s="1">
        <v>43403</v>
      </c>
      <c r="AL33" s="1">
        <v>43956</v>
      </c>
      <c r="AM33" s="1">
        <v>44376</v>
      </c>
      <c r="AN33" s="1">
        <v>45255</v>
      </c>
      <c r="AO33" s="1">
        <v>46177</v>
      </c>
      <c r="AP33" s="1">
        <v>47058</v>
      </c>
      <c r="AQ33" s="21">
        <f t="shared" si="0"/>
        <v>1.907876215431914E-2</v>
      </c>
      <c r="AR33" s="21"/>
    </row>
    <row r="34" spans="1:54" x14ac:dyDescent="0.25">
      <c r="A34" s="3" t="s">
        <v>128</v>
      </c>
      <c r="B34">
        <v>24625</v>
      </c>
      <c r="C34" s="1">
        <v>23841</v>
      </c>
      <c r="D34" s="1">
        <v>23295</v>
      </c>
      <c r="E34" s="1">
        <v>23140</v>
      </c>
      <c r="F34" s="1">
        <v>23198</v>
      </c>
      <c r="G34" s="1">
        <v>23488</v>
      </c>
      <c r="H34" s="1">
        <v>23549</v>
      </c>
      <c r="I34" s="1">
        <v>23314</v>
      </c>
      <c r="J34" s="1">
        <v>23601</v>
      </c>
      <c r="K34" s="1">
        <v>23864</v>
      </c>
      <c r="L34" s="1">
        <v>23771</v>
      </c>
      <c r="M34" s="1">
        <v>23836</v>
      </c>
      <c r="N34" s="1">
        <v>24832</v>
      </c>
      <c r="O34" s="1">
        <v>25547</v>
      </c>
      <c r="P34" s="1">
        <v>26255</v>
      </c>
      <c r="Q34" s="1">
        <v>27311</v>
      </c>
      <c r="R34" s="1">
        <v>28410</v>
      </c>
      <c r="S34" s="1">
        <v>28726</v>
      </c>
      <c r="T34" s="1">
        <v>29350</v>
      </c>
      <c r="U34" s="1">
        <v>29837</v>
      </c>
      <c r="V34" s="1">
        <v>30510</v>
      </c>
      <c r="W34" s="1">
        <v>30828</v>
      </c>
      <c r="X34" s="1">
        <v>31899</v>
      </c>
      <c r="Y34" s="1">
        <v>32783</v>
      </c>
      <c r="Z34" s="1">
        <v>33769</v>
      </c>
      <c r="AA34" s="1">
        <v>34558</v>
      </c>
      <c r="AB34" s="1">
        <v>35700</v>
      </c>
      <c r="AC34" s="1">
        <v>36718</v>
      </c>
      <c r="AD34" s="1">
        <v>37665</v>
      </c>
      <c r="AE34" s="1">
        <v>38833</v>
      </c>
      <c r="AF34" s="1">
        <v>40271</v>
      </c>
      <c r="AG34" s="1">
        <v>41345</v>
      </c>
      <c r="AH34" s="1">
        <v>42825</v>
      </c>
      <c r="AI34" s="1">
        <v>43909</v>
      </c>
      <c r="AJ34" s="1">
        <v>44711</v>
      </c>
      <c r="AK34" s="1">
        <v>45361</v>
      </c>
      <c r="AL34" s="1">
        <v>45604</v>
      </c>
      <c r="AM34" s="1">
        <v>46294</v>
      </c>
      <c r="AN34" s="1">
        <v>46202</v>
      </c>
      <c r="AO34" s="1">
        <v>46183</v>
      </c>
      <c r="AP34" s="1">
        <v>46134</v>
      </c>
      <c r="AQ34" s="21">
        <f t="shared" si="0"/>
        <v>-1.0609964705627917E-3</v>
      </c>
      <c r="AR34" s="21"/>
    </row>
    <row r="35" spans="1:54" x14ac:dyDescent="0.25">
      <c r="A35" s="3" t="s">
        <v>129</v>
      </c>
      <c r="B35">
        <v>24062</v>
      </c>
      <c r="C35" s="1">
        <v>24749</v>
      </c>
      <c r="D35" s="1">
        <v>24909</v>
      </c>
      <c r="E35" s="1">
        <v>24532</v>
      </c>
      <c r="F35" s="1">
        <v>24092</v>
      </c>
      <c r="G35" s="1">
        <v>23494</v>
      </c>
      <c r="H35" s="1">
        <v>22835</v>
      </c>
      <c r="I35" s="1">
        <v>22453</v>
      </c>
      <c r="J35" s="1">
        <v>22430</v>
      </c>
      <c r="K35" s="1">
        <v>22614</v>
      </c>
      <c r="L35" s="1">
        <v>22953</v>
      </c>
      <c r="M35" s="1">
        <v>23049</v>
      </c>
      <c r="N35" s="1">
        <v>22906</v>
      </c>
      <c r="O35" s="1">
        <v>23116</v>
      </c>
      <c r="P35" s="1">
        <v>23514</v>
      </c>
      <c r="Q35" s="1">
        <v>23416</v>
      </c>
      <c r="R35" s="1">
        <v>23494</v>
      </c>
      <c r="S35" s="1">
        <v>24589</v>
      </c>
      <c r="T35" s="1">
        <v>25324</v>
      </c>
      <c r="U35" s="1">
        <v>26053</v>
      </c>
      <c r="V35" s="1">
        <v>27103</v>
      </c>
      <c r="W35" s="1">
        <v>27529</v>
      </c>
      <c r="X35" s="1">
        <v>27912</v>
      </c>
      <c r="Y35" s="1">
        <v>28578</v>
      </c>
      <c r="Z35" s="1">
        <v>29173</v>
      </c>
      <c r="AA35" s="1">
        <v>30043</v>
      </c>
      <c r="AB35" s="1">
        <v>30903</v>
      </c>
      <c r="AC35" s="1">
        <v>31934</v>
      </c>
      <c r="AD35" s="1">
        <v>32900</v>
      </c>
      <c r="AE35" s="1">
        <v>33969</v>
      </c>
      <c r="AF35" s="1">
        <v>34902</v>
      </c>
      <c r="AG35" s="1">
        <v>36191</v>
      </c>
      <c r="AH35" s="1">
        <v>37597</v>
      </c>
      <c r="AI35" s="1">
        <v>38852</v>
      </c>
      <c r="AJ35" s="1">
        <v>40512</v>
      </c>
      <c r="AK35" s="1">
        <v>42180</v>
      </c>
      <c r="AL35" s="1">
        <v>43678</v>
      </c>
      <c r="AM35" s="1">
        <v>45103</v>
      </c>
      <c r="AN35" s="1">
        <v>46090</v>
      </c>
      <c r="AO35" s="1">
        <v>46695</v>
      </c>
      <c r="AP35" s="1">
        <v>47000</v>
      </c>
      <c r="AQ35" s="21">
        <f t="shared" si="0"/>
        <v>6.5317485812186327E-3</v>
      </c>
      <c r="AR35" s="21"/>
    </row>
    <row r="36" spans="1:54" x14ac:dyDescent="0.25">
      <c r="A36" s="3" t="s">
        <v>130</v>
      </c>
      <c r="B36">
        <v>19749</v>
      </c>
      <c r="C36" s="1">
        <v>19874</v>
      </c>
      <c r="D36" s="1">
        <v>20295</v>
      </c>
      <c r="E36" s="1">
        <v>21083</v>
      </c>
      <c r="F36" s="1">
        <v>21773</v>
      </c>
      <c r="G36" s="1">
        <v>22593</v>
      </c>
      <c r="H36" s="1">
        <v>23349</v>
      </c>
      <c r="I36" s="1">
        <v>23583</v>
      </c>
      <c r="J36" s="1">
        <v>23301</v>
      </c>
      <c r="K36" s="1">
        <v>22967</v>
      </c>
      <c r="L36" s="1">
        <v>22332</v>
      </c>
      <c r="M36" s="1">
        <v>21719</v>
      </c>
      <c r="N36" s="1">
        <v>21415</v>
      </c>
      <c r="O36" s="1">
        <v>21420</v>
      </c>
      <c r="P36" s="1">
        <v>21599</v>
      </c>
      <c r="Q36" s="1">
        <v>22046</v>
      </c>
      <c r="R36" s="1">
        <v>22262</v>
      </c>
      <c r="S36" s="1">
        <v>22186</v>
      </c>
      <c r="T36" s="1">
        <v>22471</v>
      </c>
      <c r="U36" s="1">
        <v>22880</v>
      </c>
      <c r="V36" s="1">
        <v>22830</v>
      </c>
      <c r="W36" s="1">
        <v>22308</v>
      </c>
      <c r="X36" s="1">
        <v>23168</v>
      </c>
      <c r="Y36" s="1">
        <v>23912</v>
      </c>
      <c r="Z36" s="1">
        <v>24848</v>
      </c>
      <c r="AA36" s="1">
        <v>25965</v>
      </c>
      <c r="AB36" s="1">
        <v>27055</v>
      </c>
      <c r="AC36" s="1">
        <v>27476</v>
      </c>
      <c r="AD36" s="1">
        <v>28116</v>
      </c>
      <c r="AE36" s="1">
        <v>28706</v>
      </c>
      <c r="AF36" s="1">
        <v>29666</v>
      </c>
      <c r="AG36" s="1">
        <v>30591</v>
      </c>
      <c r="AH36" s="1">
        <v>31757</v>
      </c>
      <c r="AI36" s="1">
        <v>32840</v>
      </c>
      <c r="AJ36" s="1">
        <v>34130</v>
      </c>
      <c r="AK36" s="1">
        <v>35370</v>
      </c>
      <c r="AL36" s="1">
        <v>36917</v>
      </c>
      <c r="AM36" s="1">
        <v>38415</v>
      </c>
      <c r="AN36" s="1">
        <v>39734</v>
      </c>
      <c r="AO36" s="1">
        <v>41130</v>
      </c>
      <c r="AP36" s="1">
        <v>42549</v>
      </c>
      <c r="AQ36" s="21">
        <f t="shared" si="0"/>
        <v>3.4500364697301222E-2</v>
      </c>
      <c r="AR36" s="21"/>
    </row>
    <row r="37" spans="1:54" x14ac:dyDescent="0.25">
      <c r="A37" s="3" t="s">
        <v>131</v>
      </c>
      <c r="B37">
        <v>14870</v>
      </c>
      <c r="C37" s="1">
        <v>15262</v>
      </c>
      <c r="D37" s="1">
        <v>16008</v>
      </c>
      <c r="E37" s="1">
        <v>16597</v>
      </c>
      <c r="F37" s="1">
        <v>17692</v>
      </c>
      <c r="G37" s="1">
        <v>18136</v>
      </c>
      <c r="H37" s="1">
        <v>18245</v>
      </c>
      <c r="I37" s="1">
        <v>18732</v>
      </c>
      <c r="J37" s="1">
        <v>19565</v>
      </c>
      <c r="K37" s="1">
        <v>20165</v>
      </c>
      <c r="L37" s="1">
        <v>20944</v>
      </c>
      <c r="M37" s="1">
        <v>21713</v>
      </c>
      <c r="N37" s="1">
        <v>22004</v>
      </c>
      <c r="O37" s="1">
        <v>21795</v>
      </c>
      <c r="P37" s="1">
        <v>21509</v>
      </c>
      <c r="Q37" s="1">
        <v>21044</v>
      </c>
      <c r="R37" s="1">
        <v>20497</v>
      </c>
      <c r="S37" s="1">
        <v>20177</v>
      </c>
      <c r="T37" s="1">
        <v>20272</v>
      </c>
      <c r="U37" s="1">
        <v>20450</v>
      </c>
      <c r="V37" s="1">
        <v>20929</v>
      </c>
      <c r="W37" s="1">
        <v>20495</v>
      </c>
      <c r="X37" s="1">
        <v>20457</v>
      </c>
      <c r="Y37" s="1">
        <v>20769</v>
      </c>
      <c r="Z37" s="1">
        <v>20965</v>
      </c>
      <c r="AA37" s="1">
        <v>20909</v>
      </c>
      <c r="AB37" s="1">
        <v>21129</v>
      </c>
      <c r="AC37" s="1">
        <v>21965</v>
      </c>
      <c r="AD37" s="1">
        <v>22740</v>
      </c>
      <c r="AE37" s="1">
        <v>23790</v>
      </c>
      <c r="AF37" s="1">
        <v>24759</v>
      </c>
      <c r="AG37" s="1">
        <v>25979</v>
      </c>
      <c r="AH37" s="1">
        <v>26319</v>
      </c>
      <c r="AI37" s="1">
        <v>27092</v>
      </c>
      <c r="AJ37" s="1">
        <v>27906</v>
      </c>
      <c r="AK37" s="1">
        <v>28921</v>
      </c>
      <c r="AL37" s="1">
        <v>29802</v>
      </c>
      <c r="AM37" s="1">
        <v>31413</v>
      </c>
      <c r="AN37" s="1">
        <v>32330</v>
      </c>
      <c r="AO37" s="1">
        <v>33431</v>
      </c>
      <c r="AP37" s="1">
        <v>34475</v>
      </c>
      <c r="AQ37" s="21">
        <f t="shared" si="0"/>
        <v>3.1228500493553968E-2</v>
      </c>
      <c r="AR37" s="21"/>
    </row>
    <row r="38" spans="1:54" x14ac:dyDescent="0.25">
      <c r="A38" s="3" t="s">
        <v>132</v>
      </c>
      <c r="B38">
        <v>17133</v>
      </c>
      <c r="C38" s="1">
        <v>16747</v>
      </c>
      <c r="D38" s="1">
        <v>15970</v>
      </c>
      <c r="E38" s="1">
        <v>14842</v>
      </c>
      <c r="F38" s="1">
        <v>13792</v>
      </c>
      <c r="G38" s="1">
        <v>13248</v>
      </c>
      <c r="H38" s="1">
        <v>13625</v>
      </c>
      <c r="I38" s="1">
        <v>14302</v>
      </c>
      <c r="J38" s="1">
        <v>14938</v>
      </c>
      <c r="K38" s="1">
        <v>15940</v>
      </c>
      <c r="L38" s="1">
        <v>16437</v>
      </c>
      <c r="M38" s="1">
        <v>16569</v>
      </c>
      <c r="N38" s="1">
        <v>17061</v>
      </c>
      <c r="O38" s="1">
        <v>17855</v>
      </c>
      <c r="P38" s="1">
        <v>18433</v>
      </c>
      <c r="Q38" s="1">
        <v>19289</v>
      </c>
      <c r="R38" s="1">
        <v>19942</v>
      </c>
      <c r="S38" s="1">
        <v>20273</v>
      </c>
      <c r="T38" s="1">
        <v>20129</v>
      </c>
      <c r="U38" s="1">
        <v>19851</v>
      </c>
      <c r="V38" s="1">
        <v>19419</v>
      </c>
      <c r="W38" s="1">
        <v>18634</v>
      </c>
      <c r="X38" s="1">
        <v>18349</v>
      </c>
      <c r="Y38" s="1">
        <v>18345</v>
      </c>
      <c r="Z38" s="1">
        <v>18537</v>
      </c>
      <c r="AA38" s="1">
        <v>18949</v>
      </c>
      <c r="AB38" s="1">
        <v>19154</v>
      </c>
      <c r="AC38" s="1">
        <v>19077</v>
      </c>
      <c r="AD38" s="1">
        <v>19294</v>
      </c>
      <c r="AE38" s="1">
        <v>19504</v>
      </c>
      <c r="AF38" s="1">
        <v>19528</v>
      </c>
      <c r="AG38" s="1">
        <v>19726</v>
      </c>
      <c r="AH38" s="1">
        <v>20633</v>
      </c>
      <c r="AI38" s="1">
        <v>21450</v>
      </c>
      <c r="AJ38" s="1">
        <v>22449</v>
      </c>
      <c r="AK38" s="1">
        <v>23612</v>
      </c>
      <c r="AL38" s="1">
        <v>24760</v>
      </c>
      <c r="AM38" s="1">
        <v>25572</v>
      </c>
      <c r="AN38" s="1">
        <v>26147</v>
      </c>
      <c r="AO38" s="1">
        <v>26712</v>
      </c>
      <c r="AP38" s="1">
        <v>27510</v>
      </c>
      <c r="AQ38" s="21">
        <f t="shared" si="0"/>
        <v>2.9874213836478036E-2</v>
      </c>
      <c r="AR38" s="21"/>
    </row>
    <row r="39" spans="1:54" x14ac:dyDescent="0.25">
      <c r="A39" s="3" t="s">
        <v>133</v>
      </c>
      <c r="B39">
        <v>14530</v>
      </c>
      <c r="C39" s="1">
        <v>14612</v>
      </c>
      <c r="D39" s="1">
        <v>14605</v>
      </c>
      <c r="E39" s="1">
        <v>14648</v>
      </c>
      <c r="F39" s="1">
        <v>14539</v>
      </c>
      <c r="G39" s="1">
        <v>14551</v>
      </c>
      <c r="H39" s="1">
        <v>14271</v>
      </c>
      <c r="I39" s="1">
        <v>13632</v>
      </c>
      <c r="J39" s="1">
        <v>12740</v>
      </c>
      <c r="K39" s="1">
        <v>11944</v>
      </c>
      <c r="L39" s="1">
        <v>11394</v>
      </c>
      <c r="M39" s="1">
        <v>11764</v>
      </c>
      <c r="N39" s="1">
        <v>12428</v>
      </c>
      <c r="O39" s="1">
        <v>13007</v>
      </c>
      <c r="P39" s="1">
        <v>14014</v>
      </c>
      <c r="Q39" s="1">
        <v>14461</v>
      </c>
      <c r="R39" s="1">
        <v>14628</v>
      </c>
      <c r="S39" s="1">
        <v>15124</v>
      </c>
      <c r="T39" s="1">
        <v>15802</v>
      </c>
      <c r="U39" s="1">
        <v>16356</v>
      </c>
      <c r="V39" s="1">
        <v>17144</v>
      </c>
      <c r="W39" s="1">
        <v>17420</v>
      </c>
      <c r="X39" s="1">
        <v>17855</v>
      </c>
      <c r="Y39" s="1">
        <v>17723</v>
      </c>
      <c r="Z39" s="1">
        <v>17533</v>
      </c>
      <c r="AA39" s="1">
        <v>17248</v>
      </c>
      <c r="AB39" s="1">
        <v>16856</v>
      </c>
      <c r="AC39" s="1">
        <v>16689</v>
      </c>
      <c r="AD39" s="1">
        <v>16708</v>
      </c>
      <c r="AE39" s="1">
        <v>16971</v>
      </c>
      <c r="AF39" s="1">
        <v>17338</v>
      </c>
      <c r="AG39" s="1">
        <v>17529</v>
      </c>
      <c r="AH39" s="1">
        <v>17625</v>
      </c>
      <c r="AI39" s="1">
        <v>17915</v>
      </c>
      <c r="AJ39" s="1">
        <v>18303</v>
      </c>
      <c r="AK39" s="1">
        <v>18421</v>
      </c>
      <c r="AL39" s="1">
        <v>18604</v>
      </c>
      <c r="AM39" s="1">
        <v>19527</v>
      </c>
      <c r="AN39" s="1">
        <v>20228</v>
      </c>
      <c r="AO39" s="1">
        <v>21074</v>
      </c>
      <c r="AP39" s="1">
        <v>22060</v>
      </c>
      <c r="AQ39" s="21">
        <f t="shared" si="0"/>
        <v>4.6787510676663091E-2</v>
      </c>
      <c r="AR39" s="21"/>
    </row>
    <row r="40" spans="1:54" x14ac:dyDescent="0.25">
      <c r="A40" s="3" t="s">
        <v>134</v>
      </c>
      <c r="B40">
        <v>9975</v>
      </c>
      <c r="C40" s="1">
        <v>10139</v>
      </c>
      <c r="D40" s="1">
        <v>10328</v>
      </c>
      <c r="E40" s="1">
        <v>10578</v>
      </c>
      <c r="F40" s="1">
        <v>10885</v>
      </c>
      <c r="G40" s="1">
        <v>11056</v>
      </c>
      <c r="H40" s="1">
        <v>11190</v>
      </c>
      <c r="I40" s="1">
        <v>11250</v>
      </c>
      <c r="J40" s="1">
        <v>11399</v>
      </c>
      <c r="K40" s="1">
        <v>11339</v>
      </c>
      <c r="L40" s="1">
        <v>11382</v>
      </c>
      <c r="M40" s="1">
        <v>11315</v>
      </c>
      <c r="N40" s="1">
        <v>10860</v>
      </c>
      <c r="O40" s="1">
        <v>10121</v>
      </c>
      <c r="P40" s="1">
        <v>9413</v>
      </c>
      <c r="Q40" s="1">
        <v>9106</v>
      </c>
      <c r="R40" s="1">
        <v>9535</v>
      </c>
      <c r="S40" s="1">
        <v>10147</v>
      </c>
      <c r="T40" s="1">
        <v>10711</v>
      </c>
      <c r="U40" s="1">
        <v>11518</v>
      </c>
      <c r="V40" s="1">
        <v>11980</v>
      </c>
      <c r="W40" s="1">
        <v>11898</v>
      </c>
      <c r="X40" s="1">
        <v>12333</v>
      </c>
      <c r="Y40" s="1">
        <v>13036</v>
      </c>
      <c r="Z40" s="1">
        <v>13454</v>
      </c>
      <c r="AA40" s="1">
        <v>14120</v>
      </c>
      <c r="AB40" s="1">
        <v>14785</v>
      </c>
      <c r="AC40" s="1">
        <v>15216</v>
      </c>
      <c r="AD40" s="1">
        <v>15135</v>
      </c>
      <c r="AE40" s="1">
        <v>15092</v>
      </c>
      <c r="AF40" s="1">
        <v>14942</v>
      </c>
      <c r="AG40" s="1">
        <v>14687</v>
      </c>
      <c r="AH40" s="1">
        <v>14497</v>
      </c>
      <c r="AI40" s="1">
        <v>14650</v>
      </c>
      <c r="AJ40" s="1">
        <v>14935</v>
      </c>
      <c r="AK40" s="1">
        <v>15513</v>
      </c>
      <c r="AL40" s="1">
        <v>15756</v>
      </c>
      <c r="AM40" s="1">
        <v>15855</v>
      </c>
      <c r="AN40" s="1">
        <v>16077</v>
      </c>
      <c r="AO40" s="1">
        <v>16260</v>
      </c>
      <c r="AP40" s="1">
        <v>16292</v>
      </c>
      <c r="AQ40" s="21">
        <f t="shared" si="0"/>
        <v>1.9680196801967753E-3</v>
      </c>
      <c r="AR40" s="21"/>
    </row>
    <row r="41" spans="1:54" x14ac:dyDescent="0.25">
      <c r="A41" s="3" t="s">
        <v>135</v>
      </c>
      <c r="B41">
        <v>4876</v>
      </c>
      <c r="C41" s="1">
        <v>5042</v>
      </c>
      <c r="D41" s="1">
        <v>5231</v>
      </c>
      <c r="E41" s="1">
        <v>5448</v>
      </c>
      <c r="F41" s="1">
        <v>5689</v>
      </c>
      <c r="G41" s="1">
        <v>5784</v>
      </c>
      <c r="H41" s="1">
        <v>5947</v>
      </c>
      <c r="I41" s="1">
        <v>6112</v>
      </c>
      <c r="J41" s="1">
        <v>6419</v>
      </c>
      <c r="K41" s="1">
        <v>6709</v>
      </c>
      <c r="L41" s="1">
        <v>7065</v>
      </c>
      <c r="M41" s="1">
        <v>7324</v>
      </c>
      <c r="N41" s="1">
        <v>7806</v>
      </c>
      <c r="O41" s="1">
        <v>7995</v>
      </c>
      <c r="P41" s="1">
        <v>8064</v>
      </c>
      <c r="Q41" s="1">
        <v>8121</v>
      </c>
      <c r="R41" s="1">
        <v>8010</v>
      </c>
      <c r="S41" s="1">
        <v>7633</v>
      </c>
      <c r="T41" s="1">
        <v>7168</v>
      </c>
      <c r="U41" s="1">
        <v>6781</v>
      </c>
      <c r="V41" s="1">
        <v>6556</v>
      </c>
      <c r="W41" s="1">
        <v>6783</v>
      </c>
      <c r="X41" s="1">
        <v>7272</v>
      </c>
      <c r="Y41" s="1">
        <v>7758</v>
      </c>
      <c r="Z41" s="1">
        <v>8370</v>
      </c>
      <c r="AA41" s="1">
        <v>8874</v>
      </c>
      <c r="AB41" s="1">
        <v>9075</v>
      </c>
      <c r="AC41" s="1">
        <v>9433</v>
      </c>
      <c r="AD41" s="1">
        <v>9944</v>
      </c>
      <c r="AE41" s="1">
        <v>10335</v>
      </c>
      <c r="AF41" s="1">
        <v>10893</v>
      </c>
      <c r="AG41" s="1">
        <v>11483</v>
      </c>
      <c r="AH41" s="1">
        <v>11841</v>
      </c>
      <c r="AI41" s="1">
        <v>11941</v>
      </c>
      <c r="AJ41" s="1">
        <v>12037</v>
      </c>
      <c r="AK41" s="1">
        <v>11991</v>
      </c>
      <c r="AL41" s="1">
        <v>11945</v>
      </c>
      <c r="AM41" s="1">
        <v>11812</v>
      </c>
      <c r="AN41" s="1">
        <v>12002</v>
      </c>
      <c r="AO41" s="1">
        <v>12270</v>
      </c>
      <c r="AP41" s="1">
        <v>12668</v>
      </c>
      <c r="AQ41" s="21">
        <f t="shared" si="0"/>
        <v>3.2436837815810859E-2</v>
      </c>
      <c r="AR41" s="21"/>
    </row>
    <row r="42" spans="1:54" x14ac:dyDescent="0.25">
      <c r="A42" s="3" t="s">
        <v>136</v>
      </c>
      <c r="B42">
        <v>2302</v>
      </c>
      <c r="C42" s="1">
        <v>2381</v>
      </c>
      <c r="D42" s="1">
        <v>2467</v>
      </c>
      <c r="E42" s="1">
        <v>2573</v>
      </c>
      <c r="F42" s="1">
        <v>2679</v>
      </c>
      <c r="G42" s="1">
        <v>2732</v>
      </c>
      <c r="H42" s="1">
        <v>2818</v>
      </c>
      <c r="I42" s="1">
        <v>2901</v>
      </c>
      <c r="J42" s="1">
        <v>3044</v>
      </c>
      <c r="K42" s="1">
        <v>3188</v>
      </c>
      <c r="L42" s="1">
        <v>3351</v>
      </c>
      <c r="M42" s="1">
        <v>3478</v>
      </c>
      <c r="N42" s="1">
        <v>3502</v>
      </c>
      <c r="O42" s="1">
        <v>3635</v>
      </c>
      <c r="P42" s="1">
        <v>3838</v>
      </c>
      <c r="Q42" s="1">
        <v>4130</v>
      </c>
      <c r="R42" s="1">
        <v>4311</v>
      </c>
      <c r="S42" s="1">
        <v>4489</v>
      </c>
      <c r="T42" s="1">
        <v>4594</v>
      </c>
      <c r="U42" s="1">
        <v>4652</v>
      </c>
      <c r="V42" s="1">
        <v>4749</v>
      </c>
      <c r="W42" s="1">
        <v>4333</v>
      </c>
      <c r="X42" s="1">
        <v>4226</v>
      </c>
      <c r="Y42" s="1">
        <v>4020</v>
      </c>
      <c r="Z42" s="1">
        <v>3753</v>
      </c>
      <c r="AA42" s="1">
        <v>3740</v>
      </c>
      <c r="AB42" s="1">
        <v>4092</v>
      </c>
      <c r="AC42" s="1">
        <v>4462</v>
      </c>
      <c r="AD42" s="1">
        <v>4700</v>
      </c>
      <c r="AE42" s="1">
        <v>5169</v>
      </c>
      <c r="AF42" s="1">
        <v>5598</v>
      </c>
      <c r="AG42" s="1">
        <v>5694</v>
      </c>
      <c r="AH42" s="1">
        <v>6071</v>
      </c>
      <c r="AI42" s="1">
        <v>6407</v>
      </c>
      <c r="AJ42" s="1">
        <v>6778</v>
      </c>
      <c r="AK42" s="1">
        <v>7231</v>
      </c>
      <c r="AL42" s="1">
        <v>7692</v>
      </c>
      <c r="AM42" s="1">
        <v>7904</v>
      </c>
      <c r="AN42" s="1">
        <v>8017</v>
      </c>
      <c r="AO42" s="1">
        <v>8069</v>
      </c>
      <c r="AP42" s="1">
        <v>8006</v>
      </c>
      <c r="AQ42" s="21">
        <f t="shared" si="0"/>
        <v>-7.8076589416284925E-3</v>
      </c>
      <c r="AR42" s="21"/>
    </row>
    <row r="43" spans="1:54" ht="15.75" thickBot="1" x14ac:dyDescent="0.3">
      <c r="A43" s="3" t="s">
        <v>137</v>
      </c>
      <c r="B43">
        <v>700</v>
      </c>
      <c r="C43" s="1">
        <v>722</v>
      </c>
      <c r="D43" s="1">
        <v>748</v>
      </c>
      <c r="E43" s="1">
        <v>781</v>
      </c>
      <c r="F43" s="1">
        <v>810</v>
      </c>
      <c r="G43" s="1">
        <v>829</v>
      </c>
      <c r="H43" s="1">
        <v>857</v>
      </c>
      <c r="I43" s="1">
        <v>884</v>
      </c>
      <c r="J43" s="1">
        <v>929</v>
      </c>
      <c r="K43" s="1">
        <v>974</v>
      </c>
      <c r="L43" s="1">
        <v>1024</v>
      </c>
      <c r="M43" s="1">
        <v>1060</v>
      </c>
      <c r="N43" s="1">
        <v>965</v>
      </c>
      <c r="O43" s="1">
        <v>1076</v>
      </c>
      <c r="P43" s="1">
        <v>1137</v>
      </c>
      <c r="Q43" s="1">
        <v>1153</v>
      </c>
      <c r="R43" s="1">
        <v>1307</v>
      </c>
      <c r="S43" s="1">
        <v>1349</v>
      </c>
      <c r="T43" s="1">
        <v>1467</v>
      </c>
      <c r="U43" s="1">
        <v>1542</v>
      </c>
      <c r="V43" s="1">
        <v>1718</v>
      </c>
      <c r="W43" s="1">
        <v>1593</v>
      </c>
      <c r="X43" s="1">
        <v>1577</v>
      </c>
      <c r="Y43" s="1">
        <v>1682</v>
      </c>
      <c r="Z43" s="1">
        <v>1673</v>
      </c>
      <c r="AA43" s="1">
        <v>1706</v>
      </c>
      <c r="AB43" s="1">
        <v>1739</v>
      </c>
      <c r="AC43" s="1">
        <v>1707</v>
      </c>
      <c r="AD43" s="1">
        <v>1655</v>
      </c>
      <c r="AE43" s="1">
        <v>1572</v>
      </c>
      <c r="AF43" s="1">
        <v>1464</v>
      </c>
      <c r="AG43" s="1">
        <v>1665</v>
      </c>
      <c r="AH43" s="1">
        <v>2054</v>
      </c>
      <c r="AI43" s="1">
        <v>2175</v>
      </c>
      <c r="AJ43" s="1">
        <v>2393</v>
      </c>
      <c r="AK43" s="1">
        <v>2585</v>
      </c>
      <c r="AL43" s="1">
        <v>2669</v>
      </c>
      <c r="AM43" s="1">
        <v>2819</v>
      </c>
      <c r="AN43" s="1">
        <v>3051</v>
      </c>
      <c r="AO43" s="1">
        <v>3177</v>
      </c>
      <c r="AP43" s="1">
        <v>3409</v>
      </c>
      <c r="AQ43" s="21">
        <f t="shared" si="0"/>
        <v>7.3024866225999352E-2</v>
      </c>
      <c r="AR43" s="21"/>
    </row>
    <row r="44" spans="1:54" ht="16.5" thickTop="1" thickBot="1" x14ac:dyDescent="0.3">
      <c r="A44" s="3" t="s">
        <v>138</v>
      </c>
      <c r="B44">
        <v>109</v>
      </c>
      <c r="C44" s="1">
        <v>114</v>
      </c>
      <c r="D44" s="1">
        <v>117</v>
      </c>
      <c r="E44" s="1">
        <v>123</v>
      </c>
      <c r="F44" s="1">
        <v>128</v>
      </c>
      <c r="G44" s="1">
        <v>132</v>
      </c>
      <c r="H44" s="1">
        <v>136</v>
      </c>
      <c r="I44" s="1">
        <v>142</v>
      </c>
      <c r="J44" s="1">
        <v>147</v>
      </c>
      <c r="K44" s="1">
        <v>155</v>
      </c>
      <c r="L44" s="1">
        <v>161</v>
      </c>
      <c r="M44" s="1">
        <v>168</v>
      </c>
      <c r="N44" s="1">
        <v>132</v>
      </c>
      <c r="O44" s="1">
        <v>144</v>
      </c>
      <c r="P44" s="1">
        <v>199</v>
      </c>
      <c r="Q44" s="1">
        <v>218</v>
      </c>
      <c r="R44" s="1">
        <v>257</v>
      </c>
      <c r="S44" s="1">
        <v>245</v>
      </c>
      <c r="T44" s="1">
        <v>303</v>
      </c>
      <c r="U44" s="1">
        <v>360</v>
      </c>
      <c r="V44" s="1">
        <v>338</v>
      </c>
      <c r="W44" s="1">
        <v>277</v>
      </c>
      <c r="X44" s="1">
        <v>310</v>
      </c>
      <c r="Y44" s="1">
        <v>325</v>
      </c>
      <c r="Z44" s="1">
        <v>318</v>
      </c>
      <c r="AA44" s="1">
        <v>318</v>
      </c>
      <c r="AB44" s="1">
        <v>299</v>
      </c>
      <c r="AC44" s="1">
        <v>245</v>
      </c>
      <c r="AD44" s="1">
        <v>257</v>
      </c>
      <c r="AE44" s="1">
        <v>249</v>
      </c>
      <c r="AF44" s="1">
        <v>283</v>
      </c>
      <c r="AG44" s="1">
        <v>300</v>
      </c>
      <c r="AH44" s="1">
        <v>540</v>
      </c>
      <c r="AI44" s="1">
        <v>519</v>
      </c>
      <c r="AJ44" s="1">
        <v>479</v>
      </c>
      <c r="AK44" s="1">
        <v>487</v>
      </c>
      <c r="AL44" s="1">
        <v>531</v>
      </c>
      <c r="AM44" s="1">
        <v>642</v>
      </c>
      <c r="AN44" s="1">
        <v>686</v>
      </c>
      <c r="AO44" s="1">
        <v>766</v>
      </c>
      <c r="AP44" s="1">
        <v>842</v>
      </c>
      <c r="AQ44" s="21">
        <f t="shared" si="0"/>
        <v>9.9216710182767676E-2</v>
      </c>
      <c r="AR44" s="21"/>
      <c r="AV44" s="56" t="s">
        <v>271</v>
      </c>
      <c r="AW44" s="57"/>
      <c r="AX44" s="33" t="s">
        <v>289</v>
      </c>
      <c r="AY44" s="34"/>
    </row>
    <row r="45" spans="1:54" ht="16.5" thickTop="1" thickBot="1" x14ac:dyDescent="0.3">
      <c r="A45" s="18" t="s">
        <v>269</v>
      </c>
      <c r="AQ45" s="24" t="s">
        <v>325</v>
      </c>
      <c r="AR45" s="24" t="s">
        <v>326</v>
      </c>
      <c r="AU45" s="38"/>
      <c r="AV45" s="39" t="s">
        <v>273</v>
      </c>
      <c r="AW45" s="39" t="s">
        <v>272</v>
      </c>
      <c r="AX45" s="40">
        <v>2020</v>
      </c>
      <c r="AY45" s="39">
        <v>2019</v>
      </c>
      <c r="BA45" s="35" t="s">
        <v>327</v>
      </c>
      <c r="BB45" s="35">
        <v>2019</v>
      </c>
    </row>
    <row r="46" spans="1:54" ht="15.75" thickTop="1" x14ac:dyDescent="0.25">
      <c r="A46" s="3" t="s">
        <v>117</v>
      </c>
      <c r="B46" s="22">
        <f t="shared" ref="B46:B66" si="1">B2/B24</f>
        <v>1.1316549731737515E-2</v>
      </c>
      <c r="C46" s="22">
        <f t="shared" ref="C46:AP52" si="2">C2/C24</f>
        <v>1.1251199122927231E-2</v>
      </c>
      <c r="D46" s="22">
        <f t="shared" si="2"/>
        <v>1.1304704595185996E-2</v>
      </c>
      <c r="E46" s="22">
        <f t="shared" si="2"/>
        <v>1.1298399233821315E-2</v>
      </c>
      <c r="F46" s="22">
        <f t="shared" si="2"/>
        <v>1.1131948583082281E-2</v>
      </c>
      <c r="G46" s="22">
        <f t="shared" si="2"/>
        <v>1.0996663043893807E-2</v>
      </c>
      <c r="H46" s="22">
        <f t="shared" si="2"/>
        <v>1.0811252416873179E-2</v>
      </c>
      <c r="I46" s="22">
        <f t="shared" si="2"/>
        <v>1.0857916102841678E-2</v>
      </c>
      <c r="J46" s="22">
        <f t="shared" si="2"/>
        <v>1.032258064516129E-2</v>
      </c>
      <c r="K46" s="22">
        <f t="shared" si="2"/>
        <v>1.0626833822352627E-2</v>
      </c>
      <c r="L46" s="22">
        <f t="shared" si="2"/>
        <v>9.9472712892169791E-3</v>
      </c>
      <c r="M46" s="22">
        <f t="shared" si="2"/>
        <v>9.7398543184183135E-3</v>
      </c>
      <c r="N46" s="22">
        <f t="shared" si="2"/>
        <v>1.0320841889117043E-2</v>
      </c>
      <c r="O46" s="22">
        <f t="shared" si="2"/>
        <v>9.917669411019632E-3</v>
      </c>
      <c r="P46" s="22">
        <f t="shared" si="2"/>
        <v>9.4952523738130942E-3</v>
      </c>
      <c r="Q46" s="22">
        <f t="shared" si="2"/>
        <v>9.3602859608036479E-3</v>
      </c>
      <c r="R46" s="22">
        <f t="shared" si="2"/>
        <v>9.4630709426627799E-3</v>
      </c>
      <c r="S46" s="22">
        <f t="shared" si="2"/>
        <v>9.4446443564831471E-3</v>
      </c>
      <c r="T46" s="22">
        <f t="shared" si="2"/>
        <v>9.2429806894917671E-3</v>
      </c>
      <c r="U46" s="22">
        <f t="shared" si="2"/>
        <v>8.875628875628875E-3</v>
      </c>
      <c r="V46" s="22">
        <f t="shared" si="2"/>
        <v>8.6577490774907753E-3</v>
      </c>
      <c r="W46" s="22">
        <f t="shared" si="2"/>
        <v>8.4715261958997722E-3</v>
      </c>
      <c r="X46" s="22">
        <f t="shared" si="2"/>
        <v>8.4314829411102354E-3</v>
      </c>
      <c r="Y46" s="22">
        <f t="shared" si="2"/>
        <v>9.0408208788757532E-3</v>
      </c>
      <c r="Z46" s="22">
        <f t="shared" si="2"/>
        <v>7.8644276419905044E-3</v>
      </c>
      <c r="AA46" s="22">
        <f t="shared" si="2"/>
        <v>7.8507469158554301E-3</v>
      </c>
      <c r="AB46" s="22">
        <f t="shared" si="2"/>
        <v>8.0283785915589035E-3</v>
      </c>
      <c r="AC46" s="22">
        <f t="shared" si="2"/>
        <v>8.1186592662126425E-3</v>
      </c>
      <c r="AD46" s="22">
        <f t="shared" si="2"/>
        <v>7.4307718701361516E-3</v>
      </c>
      <c r="AE46" s="22">
        <f t="shared" si="2"/>
        <v>7.4062816616008104E-3</v>
      </c>
      <c r="AF46" s="22">
        <f t="shared" si="2"/>
        <v>7.4890552238151952E-3</v>
      </c>
      <c r="AG46" s="22">
        <f t="shared" si="2"/>
        <v>7.4613160362613316E-3</v>
      </c>
      <c r="AH46" s="22">
        <f t="shared" si="2"/>
        <v>7.3849249218352567E-3</v>
      </c>
      <c r="AI46" s="22">
        <f t="shared" si="2"/>
        <v>7.1168015730701121E-3</v>
      </c>
      <c r="AJ46" s="22">
        <f t="shared" si="2"/>
        <v>6.9877019356716632E-3</v>
      </c>
      <c r="AK46" s="22">
        <f t="shared" si="2"/>
        <v>7.0751281623140623E-3</v>
      </c>
      <c r="AL46" s="22">
        <f t="shared" si="2"/>
        <v>6.8841768055128948E-3</v>
      </c>
      <c r="AM46" s="22">
        <f t="shared" si="2"/>
        <v>7.2172645500764394E-3</v>
      </c>
      <c r="AN46" s="22">
        <f t="shared" si="2"/>
        <v>7.1726979011802229E-3</v>
      </c>
      <c r="AO46" s="22">
        <f t="shared" si="2"/>
        <v>6.9767744920132789E-3</v>
      </c>
      <c r="AP46" s="22">
        <f t="shared" si="2"/>
        <v>7.3613497990761981E-3</v>
      </c>
      <c r="AQ46" s="25">
        <f>COUNTIF(B46:AO46,"&gt;"&amp;AP46)+1</f>
        <v>34</v>
      </c>
      <c r="AR46" s="25">
        <f>COUNTIF(AF46:AO46,"&gt;"&amp;AP46)+1</f>
        <v>4</v>
      </c>
      <c r="AS46" s="22">
        <f>AVERAGE(B46:AO46)</f>
        <v>8.9698058511753394E-3</v>
      </c>
      <c r="AT46" s="23">
        <f>AVERAGE(AF46:AO46)</f>
        <v>7.1765841601750466E-3</v>
      </c>
      <c r="AU46" s="47" t="s">
        <v>117</v>
      </c>
      <c r="AV46" s="58">
        <f>SUM(AV47:AV66)</f>
        <v>6530.6552817115798</v>
      </c>
      <c r="AW46" s="58">
        <f>SUM(AW47:AW66)</f>
        <v>4785.3675943364142</v>
      </c>
      <c r="AX46" s="48">
        <f>AP2</f>
        <v>4609</v>
      </c>
      <c r="AY46" s="59">
        <f>SUM(AY47:AY66)</f>
        <v>4411.4840817464155</v>
      </c>
      <c r="BA46" s="36" t="s">
        <v>117</v>
      </c>
      <c r="BB46" s="37">
        <v>6.9767744920132789E-3</v>
      </c>
    </row>
    <row r="47" spans="1:54" x14ac:dyDescent="0.25">
      <c r="A47" s="3" t="s">
        <v>118</v>
      </c>
      <c r="B47" s="22">
        <f t="shared" si="1"/>
        <v>2.8008451673136457E-3</v>
      </c>
      <c r="C47" s="22">
        <f t="shared" ref="C47:Q47" si="3">C3/C25</f>
        <v>3.5889228381589798E-3</v>
      </c>
      <c r="D47" s="22">
        <f t="shared" si="3"/>
        <v>2.9306107014558519E-3</v>
      </c>
      <c r="E47" s="22">
        <f t="shared" si="3"/>
        <v>2.4457927660975496E-3</v>
      </c>
      <c r="F47" s="22">
        <f t="shared" si="3"/>
        <v>2.9127125810391808E-3</v>
      </c>
      <c r="G47" s="22">
        <f t="shared" si="3"/>
        <v>2.3582680879162344E-3</v>
      </c>
      <c r="H47" s="22">
        <f t="shared" si="3"/>
        <v>1.7068082685378343E-3</v>
      </c>
      <c r="I47" s="22">
        <f t="shared" si="3"/>
        <v>2.3210648477097248E-3</v>
      </c>
      <c r="J47" s="22">
        <f t="shared" si="3"/>
        <v>2.1135691137100184E-3</v>
      </c>
      <c r="K47" s="22">
        <f t="shared" si="3"/>
        <v>2.3228274731280744E-3</v>
      </c>
      <c r="L47" s="22">
        <f t="shared" si="3"/>
        <v>1.9822042110827238E-3</v>
      </c>
      <c r="M47" s="22">
        <f t="shared" si="3"/>
        <v>2.2149782681377466E-3</v>
      </c>
      <c r="N47" s="22">
        <f t="shared" si="3"/>
        <v>2.1062864549578741E-3</v>
      </c>
      <c r="O47" s="22">
        <f t="shared" si="3"/>
        <v>1.56000156000156E-3</v>
      </c>
      <c r="P47" s="22">
        <f t="shared" si="3"/>
        <v>1.366120218579235E-3</v>
      </c>
      <c r="Q47" s="22">
        <f t="shared" si="3"/>
        <v>1.3988073326952808E-3</v>
      </c>
      <c r="R47" s="22">
        <f t="shared" si="2"/>
        <v>1.4192139737991267E-3</v>
      </c>
      <c r="S47" s="22">
        <f t="shared" si="2"/>
        <v>1.0307446241336414E-3</v>
      </c>
      <c r="T47" s="22">
        <f t="shared" si="2"/>
        <v>1.2305745024963084E-3</v>
      </c>
      <c r="U47" s="22">
        <f t="shared" si="2"/>
        <v>1.0908195221506739E-3</v>
      </c>
      <c r="V47" s="22">
        <f t="shared" si="2"/>
        <v>1.1946591707659873E-3</v>
      </c>
      <c r="W47" s="22">
        <f t="shared" si="2"/>
        <v>1.5138179897905299E-3</v>
      </c>
      <c r="X47" s="22">
        <f t="shared" si="2"/>
        <v>1.2759622882257036E-3</v>
      </c>
      <c r="Y47" s="22">
        <f t="shared" si="2"/>
        <v>1.0380870561282932E-3</v>
      </c>
      <c r="Z47" s="22">
        <f t="shared" si="2"/>
        <v>8.9183789954337895E-4</v>
      </c>
      <c r="AA47" s="22">
        <f t="shared" si="2"/>
        <v>6.4460678985818649E-4</v>
      </c>
      <c r="AB47" s="22">
        <f t="shared" si="2"/>
        <v>6.4909307273448489E-4</v>
      </c>
      <c r="AC47" s="22">
        <f t="shared" si="2"/>
        <v>6.8051575931232094E-4</v>
      </c>
      <c r="AD47" s="22">
        <f t="shared" si="2"/>
        <v>6.0582302840240902E-4</v>
      </c>
      <c r="AE47" s="22">
        <f t="shared" si="2"/>
        <v>7.0148363789414607E-4</v>
      </c>
      <c r="AF47" s="22">
        <f t="shared" si="2"/>
        <v>8.376378612313277E-4</v>
      </c>
      <c r="AG47" s="22">
        <f t="shared" si="2"/>
        <v>9.2093594378879864E-4</v>
      </c>
      <c r="AH47" s="22">
        <f t="shared" si="2"/>
        <v>5.4125367883359828E-4</v>
      </c>
      <c r="AI47" s="22">
        <f t="shared" si="2"/>
        <v>8.9211961011068889E-4</v>
      </c>
      <c r="AJ47" s="22">
        <f t="shared" si="2"/>
        <v>7.4016862972259767E-4</v>
      </c>
      <c r="AK47" s="22">
        <f t="shared" si="2"/>
        <v>5.9967175861633628E-4</v>
      </c>
      <c r="AL47" s="22">
        <f t="shared" si="2"/>
        <v>8.7428963966776992E-4</v>
      </c>
      <c r="AM47" s="22">
        <f t="shared" si="2"/>
        <v>8.1090353366809092E-4</v>
      </c>
      <c r="AN47" s="22">
        <f t="shared" si="2"/>
        <v>9.3003069101280339E-4</v>
      </c>
      <c r="AO47" s="22">
        <f t="shared" si="2"/>
        <v>1.012518409425626E-3</v>
      </c>
      <c r="AP47" s="22">
        <f t="shared" si="2"/>
        <v>8.7926747923109576E-4</v>
      </c>
      <c r="AQ47" s="25">
        <f t="shared" ref="AQ47:AQ66" si="4">COUNTIF(B47:AO47,"&gt;"&amp;AP47)+1</f>
        <v>30</v>
      </c>
      <c r="AR47" s="25">
        <f t="shared" ref="AR47:AR66" si="5">COUNTIF(AF47:AO47,"&gt;"&amp;AP47)+1</f>
        <v>5</v>
      </c>
      <c r="AS47" s="22">
        <f t="shared" ref="AS47:AS66" si="6">AVERAGE(B47:AO47)</f>
        <v>1.4564147240458587E-3</v>
      </c>
      <c r="AT47" s="23">
        <f t="shared" ref="AT47:AT66" si="7">AVERAGE(AF47:AO47)</f>
        <v>8.1595297560776363E-4</v>
      </c>
      <c r="AU47" s="41" t="s">
        <v>118</v>
      </c>
      <c r="AV47" s="60">
        <f t="shared" ref="AV47:AV66" si="8">AS47*AP25</f>
        <v>48.035470428480515</v>
      </c>
      <c r="AW47" s="60">
        <f t="shared" ref="AW47:AW66" si="9">AT47*AP25</f>
        <v>26.911761041495261</v>
      </c>
      <c r="AX47" s="42">
        <f>AP3</f>
        <v>29</v>
      </c>
      <c r="AY47" s="61">
        <f t="shared" ref="AY47:AY66" si="10">AO47*AP25</f>
        <v>33.394882179675996</v>
      </c>
      <c r="BA47" s="36" t="s">
        <v>118</v>
      </c>
      <c r="BB47" s="37">
        <v>1.012518409425626E-3</v>
      </c>
    </row>
    <row r="48" spans="1:54" x14ac:dyDescent="0.25">
      <c r="A48" s="3" t="s">
        <v>119</v>
      </c>
      <c r="B48" s="22">
        <f t="shared" si="1"/>
        <v>3.6013324930224183E-4</v>
      </c>
      <c r="C48" s="22">
        <f t="shared" si="2"/>
        <v>3.2571774231073474E-4</v>
      </c>
      <c r="D48" s="22">
        <f t="shared" si="2"/>
        <v>4.3505583216512788E-4</v>
      </c>
      <c r="E48" s="22">
        <f t="shared" si="2"/>
        <v>3.9250318908841132E-4</v>
      </c>
      <c r="F48" s="22">
        <f t="shared" si="2"/>
        <v>1.4789982252021297E-4</v>
      </c>
      <c r="G48" s="22">
        <f t="shared" si="2"/>
        <v>1.4678539974557198E-4</v>
      </c>
      <c r="H48" s="22">
        <f t="shared" si="2"/>
        <v>2.4310789128215103E-4</v>
      </c>
      <c r="I48" s="22">
        <f t="shared" si="2"/>
        <v>3.329844924364951E-4</v>
      </c>
      <c r="J48" s="22">
        <f t="shared" si="2"/>
        <v>1.4081862561021404E-4</v>
      </c>
      <c r="K48" s="22">
        <f t="shared" si="2"/>
        <v>2.3148148148148149E-4</v>
      </c>
      <c r="L48" s="22">
        <f t="shared" si="2"/>
        <v>2.7497708524289643E-4</v>
      </c>
      <c r="M48" s="22">
        <f t="shared" si="2"/>
        <v>4.1009751207509343E-4</v>
      </c>
      <c r="N48" s="22">
        <f t="shared" si="2"/>
        <v>3.585193152281079E-4</v>
      </c>
      <c r="O48" s="22">
        <f t="shared" si="2"/>
        <v>3.0727360519731354E-4</v>
      </c>
      <c r="P48" s="22">
        <f t="shared" si="2"/>
        <v>1.2716714001102114E-4</v>
      </c>
      <c r="Q48" s="22">
        <f t="shared" si="2"/>
        <v>8.221655841486475E-5</v>
      </c>
      <c r="R48" s="22">
        <f t="shared" si="2"/>
        <v>1.5653739286972175E-4</v>
      </c>
      <c r="S48" s="22">
        <f t="shared" si="2"/>
        <v>1.5387574533564147E-4</v>
      </c>
      <c r="T48" s="22">
        <f t="shared" si="2"/>
        <v>1.1193194537721066E-4</v>
      </c>
      <c r="U48" s="22">
        <f t="shared" si="2"/>
        <v>1.4525383106979447E-4</v>
      </c>
      <c r="V48" s="22">
        <f t="shared" si="2"/>
        <v>1.4061730999085988E-4</v>
      </c>
      <c r="W48" s="22">
        <f t="shared" si="2"/>
        <v>7.0731362286037634E-5</v>
      </c>
      <c r="X48" s="22">
        <f t="shared" si="2"/>
        <v>1.7326818449596285E-4</v>
      </c>
      <c r="Y48" s="22">
        <f t="shared" si="2"/>
        <v>1.033947957952783E-4</v>
      </c>
      <c r="Z48" s="22">
        <f t="shared" si="2"/>
        <v>3.4404458817862797E-5</v>
      </c>
      <c r="AA48" s="22">
        <f t="shared" si="2"/>
        <v>1.7122114923635368E-4</v>
      </c>
      <c r="AB48" s="22">
        <f t="shared" si="2"/>
        <v>1.0142330707596606E-4</v>
      </c>
      <c r="AC48" s="22">
        <f t="shared" si="2"/>
        <v>3.396047001290498E-5</v>
      </c>
      <c r="AD48" s="22">
        <f t="shared" si="2"/>
        <v>1.0200958890135672E-4</v>
      </c>
      <c r="AE48" s="22">
        <f t="shared" si="2"/>
        <v>1.0105773765411305E-4</v>
      </c>
      <c r="AF48" s="22">
        <f t="shared" si="2"/>
        <v>0</v>
      </c>
      <c r="AG48" s="22">
        <f t="shared" si="2"/>
        <v>6.7442252571235881E-5</v>
      </c>
      <c r="AH48" s="22">
        <f t="shared" si="2"/>
        <v>0</v>
      </c>
      <c r="AI48" s="22">
        <f t="shared" si="2"/>
        <v>6.6822586034079518E-5</v>
      </c>
      <c r="AJ48" s="22">
        <f t="shared" si="2"/>
        <v>1.3160492202408369E-4</v>
      </c>
      <c r="AK48" s="22">
        <f t="shared" si="2"/>
        <v>9.7165991902834007E-5</v>
      </c>
      <c r="AL48" s="22">
        <f t="shared" si="2"/>
        <v>0</v>
      </c>
      <c r="AM48" s="22">
        <f t="shared" si="2"/>
        <v>6.2005890559603167E-5</v>
      </c>
      <c r="AN48" s="22">
        <f t="shared" si="2"/>
        <v>3.0502684236212788E-5</v>
      </c>
      <c r="AO48" s="22">
        <f t="shared" si="2"/>
        <v>0</v>
      </c>
      <c r="AP48" s="22">
        <f t="shared" si="2"/>
        <v>1.1766782373360004E-4</v>
      </c>
      <c r="AQ48" s="25">
        <f t="shared" si="4"/>
        <v>23</v>
      </c>
      <c r="AR48" s="25">
        <f t="shared" si="5"/>
        <v>2</v>
      </c>
      <c r="AS48" s="22">
        <f t="shared" si="6"/>
        <v>1.5929926370897627E-4</v>
      </c>
      <c r="AT48" s="23">
        <f t="shared" si="7"/>
        <v>4.5554432732804903E-5</v>
      </c>
      <c r="AU48" s="41" t="s">
        <v>119</v>
      </c>
      <c r="AV48" s="60">
        <f t="shared" si="8"/>
        <v>5.4152191705229393</v>
      </c>
      <c r="AW48" s="60">
        <f t="shared" si="9"/>
        <v>1.5485773863189698</v>
      </c>
      <c r="AX48" s="42">
        <f t="shared" ref="AX48:AX66" si="11">AP4</f>
        <v>4</v>
      </c>
      <c r="AY48" s="61">
        <f t="shared" si="10"/>
        <v>0</v>
      </c>
      <c r="BA48" s="36" t="s">
        <v>119</v>
      </c>
      <c r="BB48" s="37">
        <v>0</v>
      </c>
    </row>
    <row r="49" spans="1:54" x14ac:dyDescent="0.25">
      <c r="A49" s="3" t="s">
        <v>121</v>
      </c>
      <c r="B49" s="22">
        <f t="shared" si="1"/>
        <v>4.17901375275435E-4</v>
      </c>
      <c r="C49" s="22">
        <f t="shared" si="2"/>
        <v>1.557935735150925E-4</v>
      </c>
      <c r="D49" s="22">
        <f t="shared" si="2"/>
        <v>3.9979210810378601E-4</v>
      </c>
      <c r="E49" s="22">
        <f t="shared" si="2"/>
        <v>1.6684045881126174E-4</v>
      </c>
      <c r="F49" s="22">
        <f t="shared" si="2"/>
        <v>2.6330802650634136E-4</v>
      </c>
      <c r="G49" s="22">
        <f t="shared" si="2"/>
        <v>3.6678740085278069E-4</v>
      </c>
      <c r="H49" s="22">
        <f t="shared" si="2"/>
        <v>2.3771037368070742E-4</v>
      </c>
      <c r="I49" s="22">
        <f t="shared" si="2"/>
        <v>1.4703720041170417E-4</v>
      </c>
      <c r="J49" s="22">
        <f t="shared" si="2"/>
        <v>2.4677952717042594E-4</v>
      </c>
      <c r="K49" s="22">
        <f t="shared" si="2"/>
        <v>3.418302568610216E-4</v>
      </c>
      <c r="L49" s="22">
        <f t="shared" si="2"/>
        <v>1.9158923268512311E-4</v>
      </c>
      <c r="M49" s="22">
        <f t="shared" si="2"/>
        <v>1.4115654260574978E-4</v>
      </c>
      <c r="N49" s="22">
        <f t="shared" si="2"/>
        <v>4.5802225988183028E-5</v>
      </c>
      <c r="O49" s="22">
        <f t="shared" si="2"/>
        <v>3.5948593511278873E-4</v>
      </c>
      <c r="P49" s="22">
        <f t="shared" si="2"/>
        <v>1.3243279035889287E-4</v>
      </c>
      <c r="Q49" s="22">
        <f t="shared" si="2"/>
        <v>1.3093575418994413E-4</v>
      </c>
      <c r="R49" s="22">
        <f t="shared" si="2"/>
        <v>2.1721186845649246E-4</v>
      </c>
      <c r="S49" s="22">
        <f t="shared" si="2"/>
        <v>1.286008230452675E-4</v>
      </c>
      <c r="T49" s="22">
        <f t="shared" si="2"/>
        <v>2.1067711625163274E-4</v>
      </c>
      <c r="U49" s="22">
        <f t="shared" si="2"/>
        <v>1.6343207354443311E-4</v>
      </c>
      <c r="V49" s="22">
        <f t="shared" si="2"/>
        <v>3.9710904614407116E-5</v>
      </c>
      <c r="W49" s="22">
        <f t="shared" si="2"/>
        <v>3.4041909372872379E-4</v>
      </c>
      <c r="X49" s="22">
        <f t="shared" si="2"/>
        <v>2.9761904761904765E-4</v>
      </c>
      <c r="Y49" s="22">
        <f t="shared" si="2"/>
        <v>1.8178512997636792E-4</v>
      </c>
      <c r="Z49" s="22">
        <f t="shared" si="2"/>
        <v>7.1265678449258839E-5</v>
      </c>
      <c r="AA49" s="22">
        <f t="shared" si="2"/>
        <v>1.3934854554955583E-4</v>
      </c>
      <c r="AB49" s="22">
        <f t="shared" si="2"/>
        <v>6.8495496421110315E-5</v>
      </c>
      <c r="AC49" s="22">
        <f t="shared" si="2"/>
        <v>1.6718493998060655E-4</v>
      </c>
      <c r="AD49" s="22">
        <f t="shared" si="2"/>
        <v>9.8850044482520021E-5</v>
      </c>
      <c r="AE49" s="22">
        <f t="shared" si="2"/>
        <v>9.8697196999605207E-5</v>
      </c>
      <c r="AF49" s="22">
        <f t="shared" si="2"/>
        <v>6.5323186465035765E-5</v>
      </c>
      <c r="AG49" s="22">
        <f t="shared" si="2"/>
        <v>3.2185387833923401E-5</v>
      </c>
      <c r="AH49" s="22">
        <f t="shared" si="2"/>
        <v>6.4480768610761835E-5</v>
      </c>
      <c r="AI49" s="22">
        <f t="shared" si="2"/>
        <v>9.6655712352600032E-5</v>
      </c>
      <c r="AJ49" s="22">
        <f t="shared" si="2"/>
        <v>1.2867528791095671E-4</v>
      </c>
      <c r="AK49" s="22">
        <f t="shared" si="2"/>
        <v>9.6190842631781461E-5</v>
      </c>
      <c r="AL49" s="22">
        <f t="shared" si="2"/>
        <v>3.2192640762321735E-5</v>
      </c>
      <c r="AM49" s="22">
        <f t="shared" si="2"/>
        <v>3.1640563202024997E-5</v>
      </c>
      <c r="AN49" s="22">
        <f t="shared" si="2"/>
        <v>9.3513294473364296E-5</v>
      </c>
      <c r="AO49" s="22">
        <f t="shared" si="2"/>
        <v>0</v>
      </c>
      <c r="AP49" s="22">
        <f t="shared" si="2"/>
        <v>0</v>
      </c>
      <c r="AQ49" s="25">
        <f t="shared" si="4"/>
        <v>40</v>
      </c>
      <c r="AR49" s="25">
        <f t="shared" si="5"/>
        <v>10</v>
      </c>
      <c r="AS49" s="22">
        <f t="shared" si="6"/>
        <v>1.6523346063727589E-4</v>
      </c>
      <c r="AT49" s="23">
        <f t="shared" si="7"/>
        <v>6.4085768424277016E-5</v>
      </c>
      <c r="AU49" s="41" t="s">
        <v>121</v>
      </c>
      <c r="AV49" s="60">
        <f t="shared" si="8"/>
        <v>5.4693927805544691</v>
      </c>
      <c r="AW49" s="60">
        <f t="shared" si="9"/>
        <v>2.1213030206119936</v>
      </c>
      <c r="AX49" s="42">
        <f t="shared" si="11"/>
        <v>0</v>
      </c>
      <c r="AY49" s="61">
        <f t="shared" si="10"/>
        <v>0</v>
      </c>
      <c r="BA49" s="36" t="s">
        <v>121</v>
      </c>
      <c r="BB49" s="37">
        <v>0</v>
      </c>
    </row>
    <row r="50" spans="1:54" x14ac:dyDescent="0.25">
      <c r="A50" s="3" t="s">
        <v>122</v>
      </c>
      <c r="B50" s="22">
        <f t="shared" si="1"/>
        <v>8.2757628094415662E-4</v>
      </c>
      <c r="C50" s="22">
        <f t="shared" si="2"/>
        <v>1.2836512747370298E-3</v>
      </c>
      <c r="D50" s="22">
        <f t="shared" si="2"/>
        <v>1.038607549602464E-3</v>
      </c>
      <c r="E50" s="22">
        <f t="shared" si="2"/>
        <v>5.418487880648774E-4</v>
      </c>
      <c r="F50" s="22">
        <f t="shared" si="2"/>
        <v>7.015730005169485E-4</v>
      </c>
      <c r="G50" s="22">
        <f t="shared" si="2"/>
        <v>8.7253414264036415E-4</v>
      </c>
      <c r="H50" s="22">
        <f t="shared" si="2"/>
        <v>5.0755475734978327E-4</v>
      </c>
      <c r="I50" s="22">
        <f t="shared" si="2"/>
        <v>8.0192461908580592E-4</v>
      </c>
      <c r="J50" s="22">
        <f t="shared" si="2"/>
        <v>8.3097889313611434E-4</v>
      </c>
      <c r="K50" s="22">
        <f t="shared" si="2"/>
        <v>6.0692764555425496E-4</v>
      </c>
      <c r="L50" s="22">
        <f t="shared" si="2"/>
        <v>5.7919358431721992E-4</v>
      </c>
      <c r="M50" s="22">
        <f t="shared" si="2"/>
        <v>1.0912066927343822E-3</v>
      </c>
      <c r="N50" s="22">
        <f t="shared" si="2"/>
        <v>6.9692886679366254E-4</v>
      </c>
      <c r="O50" s="22">
        <f t="shared" si="2"/>
        <v>6.5359477124183002E-4</v>
      </c>
      <c r="P50" s="22">
        <f t="shared" si="2"/>
        <v>6.9319284624982675E-4</v>
      </c>
      <c r="Q50" s="22">
        <f t="shared" si="2"/>
        <v>6.799637352674524E-4</v>
      </c>
      <c r="R50" s="22">
        <f t="shared" si="2"/>
        <v>6.2380252194448157E-4</v>
      </c>
      <c r="S50" s="22">
        <f t="shared" si="2"/>
        <v>4.3571086227179646E-4</v>
      </c>
      <c r="T50" s="22">
        <f t="shared" si="2"/>
        <v>4.3021855102392013E-4</v>
      </c>
      <c r="U50" s="22">
        <f t="shared" si="2"/>
        <v>3.8192234245703374E-4</v>
      </c>
      <c r="V50" s="22">
        <f t="shared" si="2"/>
        <v>2.9400646814229915E-4</v>
      </c>
      <c r="W50" s="22">
        <f t="shared" si="2"/>
        <v>5.2463779813551796E-4</v>
      </c>
      <c r="X50" s="22">
        <f t="shared" si="2"/>
        <v>6.0277275467148883E-4</v>
      </c>
      <c r="Y50" s="22">
        <f t="shared" si="2"/>
        <v>2.7819728161513393E-4</v>
      </c>
      <c r="Z50" s="22">
        <f t="shared" si="2"/>
        <v>4.2472682342947602E-4</v>
      </c>
      <c r="AA50" s="22">
        <f t="shared" si="2"/>
        <v>1.1336154776299879E-4</v>
      </c>
      <c r="AB50" s="22">
        <f t="shared" si="2"/>
        <v>1.8264172998246639E-4</v>
      </c>
      <c r="AC50" s="22">
        <f t="shared" si="2"/>
        <v>3.584743332377402E-4</v>
      </c>
      <c r="AD50" s="22">
        <f t="shared" si="2"/>
        <v>4.5418020473046153E-4</v>
      </c>
      <c r="AE50" s="22">
        <f t="shared" si="2"/>
        <v>2.402361177843366E-4</v>
      </c>
      <c r="AF50" s="22">
        <f t="shared" si="2"/>
        <v>2.3486780297946584E-4</v>
      </c>
      <c r="AG50" s="22">
        <f t="shared" si="2"/>
        <v>2.6328780648346222E-4</v>
      </c>
      <c r="AH50" s="22">
        <f t="shared" si="2"/>
        <v>4.4364166429001491E-4</v>
      </c>
      <c r="AI50" s="22">
        <f t="shared" si="2"/>
        <v>2.4896523822861232E-4</v>
      </c>
      <c r="AJ50" s="22">
        <f t="shared" si="2"/>
        <v>2.4652553080028349E-4</v>
      </c>
      <c r="AK50" s="22">
        <f t="shared" si="2"/>
        <v>2.7616680475006904E-4</v>
      </c>
      <c r="AL50" s="22">
        <f t="shared" si="2"/>
        <v>1.8079913216416561E-4</v>
      </c>
      <c r="AM50" s="22">
        <f t="shared" si="2"/>
        <v>2.7069297401347448E-4</v>
      </c>
      <c r="AN50" s="22">
        <f t="shared" si="2"/>
        <v>1.2079847793917797E-4</v>
      </c>
      <c r="AO50" s="22">
        <f t="shared" si="2"/>
        <v>2.1080527615491176E-4</v>
      </c>
      <c r="AP50" s="22">
        <f t="shared" si="2"/>
        <v>3.9002730191113377E-4</v>
      </c>
      <c r="AQ50" s="25">
        <f t="shared" si="4"/>
        <v>25</v>
      </c>
      <c r="AR50" s="25">
        <f t="shared" si="5"/>
        <v>2</v>
      </c>
      <c r="AS50" s="22">
        <f t="shared" si="6"/>
        <v>5.0621743733072393E-4</v>
      </c>
      <c r="AT50" s="23">
        <f t="shared" si="7"/>
        <v>2.4965507078036377E-4</v>
      </c>
      <c r="AU50" s="41" t="s">
        <v>122</v>
      </c>
      <c r="AV50" s="60">
        <f t="shared" si="8"/>
        <v>16.87273340367036</v>
      </c>
      <c r="AW50" s="60">
        <f t="shared" si="9"/>
        <v>8.3212531641803054</v>
      </c>
      <c r="AX50" s="42">
        <f t="shared" si="11"/>
        <v>13</v>
      </c>
      <c r="AY50" s="61">
        <f t="shared" si="10"/>
        <v>7.0263506595193643</v>
      </c>
      <c r="BA50" s="36" t="s">
        <v>122</v>
      </c>
      <c r="BB50" s="37">
        <v>2.1080527615491176E-4</v>
      </c>
    </row>
    <row r="51" spans="1:54" x14ac:dyDescent="0.25">
      <c r="A51" s="3" t="s">
        <v>123</v>
      </c>
      <c r="B51" s="22">
        <f t="shared" si="1"/>
        <v>8.4121976866456357E-4</v>
      </c>
      <c r="C51" s="22">
        <f t="shared" si="2"/>
        <v>9.6143941214847368E-4</v>
      </c>
      <c r="D51" s="22">
        <f t="shared" si="2"/>
        <v>1.0902153175252113E-3</v>
      </c>
      <c r="E51" s="22">
        <f t="shared" si="2"/>
        <v>1.0564700269229458E-3</v>
      </c>
      <c r="F51" s="22">
        <f t="shared" si="2"/>
        <v>1.0864767595830645E-3</v>
      </c>
      <c r="G51" s="22">
        <f t="shared" si="2"/>
        <v>1.1132476469992915E-3</v>
      </c>
      <c r="H51" s="22">
        <f t="shared" si="2"/>
        <v>8.068582955118507E-4</v>
      </c>
      <c r="I51" s="22">
        <f t="shared" si="2"/>
        <v>1.0090817356205853E-3</v>
      </c>
      <c r="J51" s="22">
        <f t="shared" si="2"/>
        <v>1.253982240900156E-3</v>
      </c>
      <c r="K51" s="22">
        <f t="shared" si="2"/>
        <v>9.7823428711176332E-4</v>
      </c>
      <c r="L51" s="22">
        <f t="shared" si="2"/>
        <v>8.0537852790811678E-4</v>
      </c>
      <c r="M51" s="22">
        <f t="shared" si="2"/>
        <v>8.5091295869526684E-4</v>
      </c>
      <c r="N51" s="22">
        <f t="shared" si="2"/>
        <v>9.7080396950956422E-4</v>
      </c>
      <c r="O51" s="22">
        <f t="shared" si="2"/>
        <v>1.281722635221738E-3</v>
      </c>
      <c r="P51" s="22">
        <f t="shared" si="2"/>
        <v>8.6045641601197162E-4</v>
      </c>
      <c r="Q51" s="22">
        <f t="shared" si="2"/>
        <v>8.4599115554701021E-4</v>
      </c>
      <c r="R51" s="22">
        <f t="shared" si="2"/>
        <v>8.1499592502037486E-4</v>
      </c>
      <c r="S51" s="22">
        <f t="shared" si="2"/>
        <v>1.0797840431913618E-3</v>
      </c>
      <c r="T51" s="22">
        <f t="shared" si="2"/>
        <v>4.0868037108177693E-4</v>
      </c>
      <c r="U51" s="22">
        <f t="shared" si="2"/>
        <v>7.3301840690666233E-4</v>
      </c>
      <c r="V51" s="22">
        <f t="shared" si="2"/>
        <v>7.1804691239827668E-4</v>
      </c>
      <c r="W51" s="22">
        <f t="shared" si="2"/>
        <v>5.8254689502504949E-4</v>
      </c>
      <c r="X51" s="22">
        <f t="shared" si="2"/>
        <v>6.5417324046638701E-4</v>
      </c>
      <c r="Y51" s="22">
        <f t="shared" si="2"/>
        <v>6.9398928172109339E-4</v>
      </c>
      <c r="Z51" s="22">
        <f t="shared" si="2"/>
        <v>8.5651510073362378E-4</v>
      </c>
      <c r="AA51" s="22">
        <f t="shared" si="2"/>
        <v>7.9979641545788345E-4</v>
      </c>
      <c r="AB51" s="22">
        <f t="shared" si="2"/>
        <v>6.0831603807342735E-4</v>
      </c>
      <c r="AC51" s="22">
        <f t="shared" si="2"/>
        <v>5.6673278549164072E-4</v>
      </c>
      <c r="AD51" s="22">
        <f t="shared" si="2"/>
        <v>4.5575655588276541E-4</v>
      </c>
      <c r="AE51" s="22">
        <f t="shared" si="2"/>
        <v>2.7355103436484872E-4</v>
      </c>
      <c r="AF51" s="22">
        <f t="shared" si="2"/>
        <v>5.377970488386945E-4</v>
      </c>
      <c r="AG51" s="22">
        <f t="shared" si="2"/>
        <v>4.5645723973786314E-4</v>
      </c>
      <c r="AH51" s="22">
        <f t="shared" si="2"/>
        <v>3.7313432835820896E-4</v>
      </c>
      <c r="AI51" s="22">
        <f t="shared" si="2"/>
        <v>3.9167244132445541E-4</v>
      </c>
      <c r="AJ51" s="22">
        <f t="shared" si="2"/>
        <v>1.7796233130654011E-4</v>
      </c>
      <c r="AK51" s="22">
        <f t="shared" si="2"/>
        <v>2.8815952511310259E-4</v>
      </c>
      <c r="AL51" s="22">
        <f t="shared" si="2"/>
        <v>2.2613562484099839E-4</v>
      </c>
      <c r="AM51" s="22">
        <f t="shared" si="2"/>
        <v>3.2397408207343413E-4</v>
      </c>
      <c r="AN51" s="22">
        <f t="shared" si="2"/>
        <v>2.907284068083307E-4</v>
      </c>
      <c r="AO51" s="22">
        <f t="shared" si="2"/>
        <v>3.6805299963194699E-4</v>
      </c>
      <c r="AP51" s="22">
        <f t="shared" si="2"/>
        <v>2.33523611831863E-4</v>
      </c>
      <c r="AQ51" s="25">
        <f t="shared" si="4"/>
        <v>39</v>
      </c>
      <c r="AR51" s="25">
        <f t="shared" si="5"/>
        <v>9</v>
      </c>
      <c r="AS51" s="22">
        <f t="shared" si="6"/>
        <v>7.1231170469325793E-4</v>
      </c>
      <c r="AT51" s="23">
        <f t="shared" si="7"/>
        <v>3.4340740280335751E-4</v>
      </c>
      <c r="AU51" s="41" t="s">
        <v>123</v>
      </c>
      <c r="AV51" s="60">
        <f t="shared" si="8"/>
        <v>27.452493098878161</v>
      </c>
      <c r="AW51" s="60">
        <f t="shared" si="9"/>
        <v>13.234921304041398</v>
      </c>
      <c r="AX51" s="42">
        <f t="shared" si="11"/>
        <v>9</v>
      </c>
      <c r="AY51" s="61">
        <f t="shared" si="10"/>
        <v>14.184762605815237</v>
      </c>
      <c r="BA51" s="36" t="s">
        <v>123</v>
      </c>
      <c r="BB51" s="37">
        <v>3.6805299963194699E-4</v>
      </c>
    </row>
    <row r="52" spans="1:54" x14ac:dyDescent="0.25">
      <c r="A52" s="3" t="s">
        <v>124</v>
      </c>
      <c r="B52" s="22">
        <f t="shared" si="1"/>
        <v>1.0812319068047853E-3</v>
      </c>
      <c r="C52" s="22">
        <f t="shared" si="2"/>
        <v>1.3725422914593556E-3</v>
      </c>
      <c r="D52" s="22">
        <f t="shared" si="2"/>
        <v>1.2773538606339709E-3</v>
      </c>
      <c r="E52" s="22">
        <f t="shared" si="2"/>
        <v>1.1007338225483656E-3</v>
      </c>
      <c r="F52" s="22">
        <f t="shared" si="2"/>
        <v>1.3860928682221708E-3</v>
      </c>
      <c r="G52" s="22">
        <f t="shared" si="2"/>
        <v>1.1535545960910979E-3</v>
      </c>
      <c r="H52" s="22">
        <f t="shared" si="2"/>
        <v>8.1390806094543556E-4</v>
      </c>
      <c r="I52" s="22">
        <f t="shared" si="2"/>
        <v>1.0545152425385058E-3</v>
      </c>
      <c r="J52" s="22">
        <f t="shared" si="2"/>
        <v>1.4236902050113896E-3</v>
      </c>
      <c r="K52" s="22">
        <f t="shared" si="2"/>
        <v>1.1860544960828989E-3</v>
      </c>
      <c r="L52" s="22">
        <f t="shared" si="2"/>
        <v>8.2761157430112804E-4</v>
      </c>
      <c r="M52" s="22">
        <f t="shared" si="2"/>
        <v>7.214573438345458E-4</v>
      </c>
      <c r="N52" s="22">
        <f t="shared" si="2"/>
        <v>6.8484992853739873E-4</v>
      </c>
      <c r="O52" s="22">
        <f t="shared" si="2"/>
        <v>7.9556838941599389E-4</v>
      </c>
      <c r="P52" s="22">
        <f t="shared" si="2"/>
        <v>1.1023715886068406E-3</v>
      </c>
      <c r="Q52" s="22">
        <f t="shared" si="2"/>
        <v>8.7094933477490461E-4</v>
      </c>
      <c r="R52" s="22">
        <f t="shared" si="2"/>
        <v>8.5114144146882691E-4</v>
      </c>
      <c r="S52" s="22">
        <f t="shared" si="2"/>
        <v>6.7210460391653687E-4</v>
      </c>
      <c r="T52" s="22">
        <f t="shared" si="2"/>
        <v>8.9786061487971767E-4</v>
      </c>
      <c r="U52" s="22">
        <f t="shared" ref="C52:AP58" si="12">U8/U30</f>
        <v>1.0737746336533602E-3</v>
      </c>
      <c r="V52" s="22">
        <f t="shared" si="12"/>
        <v>9.942589563488246E-4</v>
      </c>
      <c r="W52" s="22">
        <f t="shared" si="12"/>
        <v>8.6317135549872121E-4</v>
      </c>
      <c r="X52" s="22">
        <f t="shared" si="12"/>
        <v>6.1897315611154544E-4</v>
      </c>
      <c r="Y52" s="22">
        <f t="shared" si="12"/>
        <v>6.9527214938418756E-4</v>
      </c>
      <c r="Z52" s="22">
        <f t="shared" si="12"/>
        <v>8.2104502610923181E-4</v>
      </c>
      <c r="AA52" s="22">
        <f t="shared" si="12"/>
        <v>5.5637375225004088E-4</v>
      </c>
      <c r="AB52" s="22">
        <f t="shared" si="12"/>
        <v>5.4650078760407625E-4</v>
      </c>
      <c r="AC52" s="22">
        <f t="shared" si="12"/>
        <v>5.6412185031966906E-4</v>
      </c>
      <c r="AD52" s="22">
        <f t="shared" si="12"/>
        <v>6.381233097328998E-4</v>
      </c>
      <c r="AE52" s="22">
        <f t="shared" si="12"/>
        <v>4.1305245766212311E-4</v>
      </c>
      <c r="AF52" s="22">
        <f t="shared" si="12"/>
        <v>4.6109510086455333E-4</v>
      </c>
      <c r="AG52" s="22">
        <f t="shared" si="12"/>
        <v>4.2514596678192848E-4</v>
      </c>
      <c r="AH52" s="22">
        <f t="shared" si="12"/>
        <v>5.4617947457534543E-4</v>
      </c>
      <c r="AI52" s="22">
        <f t="shared" si="12"/>
        <v>3.7267742107224616E-4</v>
      </c>
      <c r="AJ52" s="22">
        <f t="shared" si="12"/>
        <v>3.0816640986132513E-4</v>
      </c>
      <c r="AK52" s="22">
        <f t="shared" si="12"/>
        <v>3.2341526520051749E-4</v>
      </c>
      <c r="AL52" s="22">
        <f t="shared" si="12"/>
        <v>2.8634150997422926E-4</v>
      </c>
      <c r="AM52" s="22">
        <f t="shared" si="12"/>
        <v>3.9383759990733232E-4</v>
      </c>
      <c r="AN52" s="22">
        <f t="shared" si="12"/>
        <v>3.1303103479116357E-4</v>
      </c>
      <c r="AO52" s="22">
        <f t="shared" si="12"/>
        <v>3.0352303523035231E-4</v>
      </c>
      <c r="AP52" s="22">
        <f t="shared" si="12"/>
        <v>2.5224391987051481E-4</v>
      </c>
      <c r="AQ52" s="25">
        <f t="shared" si="4"/>
        <v>41</v>
      </c>
      <c r="AR52" s="25">
        <f t="shared" si="5"/>
        <v>11</v>
      </c>
      <c r="AS52" s="22">
        <f t="shared" si="6"/>
        <v>7.6979181057518871E-4</v>
      </c>
      <c r="AT52" s="23">
        <f t="shared" si="7"/>
        <v>3.7334128182589933E-4</v>
      </c>
      <c r="AU52" s="41" t="s">
        <v>124</v>
      </c>
      <c r="AV52" s="60">
        <f t="shared" si="8"/>
        <v>36.621305804493453</v>
      </c>
      <c r="AW52" s="60">
        <f t="shared" si="9"/>
        <v>17.760964800303508</v>
      </c>
      <c r="AX52" s="42">
        <f t="shared" si="11"/>
        <v>12</v>
      </c>
      <c r="AY52" s="61">
        <f t="shared" si="10"/>
        <v>14.439501355013551</v>
      </c>
      <c r="BA52" s="36" t="s">
        <v>124</v>
      </c>
      <c r="BB52" s="37">
        <v>3.0352303523035231E-4</v>
      </c>
    </row>
    <row r="53" spans="1:54" x14ac:dyDescent="0.25">
      <c r="A53" s="3" t="s">
        <v>125</v>
      </c>
      <c r="B53" s="22">
        <f t="shared" si="1"/>
        <v>8.6717733776557301E-4</v>
      </c>
      <c r="C53" s="22">
        <f t="shared" si="12"/>
        <v>1.0906276386152547E-3</v>
      </c>
      <c r="D53" s="22">
        <f t="shared" si="12"/>
        <v>9.1260091260091255E-4</v>
      </c>
      <c r="E53" s="22">
        <f t="shared" si="12"/>
        <v>1.1519932974935418E-3</v>
      </c>
      <c r="F53" s="22">
        <f t="shared" si="12"/>
        <v>1.178632093458592E-3</v>
      </c>
      <c r="G53" s="22">
        <f t="shared" si="12"/>
        <v>1.1609246423327755E-3</v>
      </c>
      <c r="H53" s="22">
        <f t="shared" si="12"/>
        <v>9.419997308572198E-4</v>
      </c>
      <c r="I53" s="22">
        <f t="shared" si="12"/>
        <v>1.0466751709024302E-3</v>
      </c>
      <c r="J53" s="22">
        <f t="shared" si="12"/>
        <v>8.6984536082474232E-4</v>
      </c>
      <c r="K53" s="22">
        <f t="shared" si="12"/>
        <v>1.0745891276864729E-3</v>
      </c>
      <c r="L53" s="22">
        <f t="shared" si="12"/>
        <v>9.9391228724065098E-4</v>
      </c>
      <c r="M53" s="22">
        <f t="shared" si="12"/>
        <v>1.3108956770928602E-3</v>
      </c>
      <c r="N53" s="22">
        <f t="shared" si="12"/>
        <v>1.3692106203119418E-3</v>
      </c>
      <c r="O53" s="22">
        <f t="shared" si="12"/>
        <v>1.1112085855484398E-3</v>
      </c>
      <c r="P53" s="22">
        <f t="shared" si="12"/>
        <v>1.1424328106703224E-3</v>
      </c>
      <c r="Q53" s="22">
        <f t="shared" si="12"/>
        <v>1.1212333566923615E-3</v>
      </c>
      <c r="R53" s="22">
        <f t="shared" si="12"/>
        <v>1.3161141729044995E-3</v>
      </c>
      <c r="S53" s="22">
        <f t="shared" si="12"/>
        <v>8.9596003475238923E-4</v>
      </c>
      <c r="T53" s="22">
        <f t="shared" si="12"/>
        <v>1.0499959615539939E-3</v>
      </c>
      <c r="U53" s="22">
        <f t="shared" si="12"/>
        <v>7.3252122955044905E-4</v>
      </c>
      <c r="V53" s="22">
        <f t="shared" si="12"/>
        <v>1.0861596111548593E-3</v>
      </c>
      <c r="W53" s="22">
        <f t="shared" si="12"/>
        <v>9.78137309329315E-4</v>
      </c>
      <c r="X53" s="22">
        <f t="shared" si="12"/>
        <v>9.0363046829320152E-4</v>
      </c>
      <c r="Y53" s="22">
        <f t="shared" si="12"/>
        <v>7.8586526475529783E-4</v>
      </c>
      <c r="Z53" s="22">
        <f t="shared" si="12"/>
        <v>7.4392461563894854E-4</v>
      </c>
      <c r="AA53" s="22">
        <f t="shared" si="12"/>
        <v>5.3406791095120308E-4</v>
      </c>
      <c r="AB53" s="22">
        <f t="shared" si="12"/>
        <v>5.6261955665578938E-4</v>
      </c>
      <c r="AC53" s="22">
        <f t="shared" si="12"/>
        <v>9.0793020286565466E-4</v>
      </c>
      <c r="AD53" s="22">
        <f t="shared" si="12"/>
        <v>3.930155521868508E-4</v>
      </c>
      <c r="AE53" s="22">
        <f t="shared" si="12"/>
        <v>6.0087946904105103E-4</v>
      </c>
      <c r="AF53" s="22">
        <f t="shared" si="12"/>
        <v>6.1607692925829695E-4</v>
      </c>
      <c r="AG53" s="22">
        <f t="shared" si="12"/>
        <v>3.6979317995720966E-4</v>
      </c>
      <c r="AH53" s="22">
        <f t="shared" si="12"/>
        <v>4.7862558883542838E-4</v>
      </c>
      <c r="AI53" s="22">
        <f t="shared" si="12"/>
        <v>6.8118233791509544E-4</v>
      </c>
      <c r="AJ53" s="22">
        <f t="shared" si="12"/>
        <v>5.9357044494040556E-4</v>
      </c>
      <c r="AK53" s="22">
        <f t="shared" si="12"/>
        <v>2.7678468458078651E-4</v>
      </c>
      <c r="AL53" s="22">
        <f t="shared" si="12"/>
        <v>3.8287425958874802E-4</v>
      </c>
      <c r="AM53" s="22">
        <f t="shared" si="12"/>
        <v>2.4200822827976151E-4</v>
      </c>
      <c r="AN53" s="22">
        <f t="shared" si="12"/>
        <v>5.6189488243430148E-4</v>
      </c>
      <c r="AO53" s="22">
        <f t="shared" si="12"/>
        <v>3.5518041075569858E-4</v>
      </c>
      <c r="AP53" s="22">
        <f t="shared" si="12"/>
        <v>2.6298221835615882E-4</v>
      </c>
      <c r="AQ53" s="25">
        <f t="shared" si="4"/>
        <v>40</v>
      </c>
      <c r="AR53" s="25">
        <f t="shared" si="5"/>
        <v>10</v>
      </c>
      <c r="AS53" s="22">
        <f t="shared" si="6"/>
        <v>8.3481927390683286E-4</v>
      </c>
      <c r="AT53" s="23">
        <f t="shared" si="7"/>
        <v>4.5579909465457319E-4</v>
      </c>
      <c r="AU53" s="41" t="s">
        <v>125</v>
      </c>
      <c r="AV53" s="60">
        <f t="shared" si="8"/>
        <v>41.267621167036467</v>
      </c>
      <c r="AW53" s="60">
        <f t="shared" si="9"/>
        <v>22.531516646059515</v>
      </c>
      <c r="AX53" s="42">
        <f t="shared" si="11"/>
        <v>13</v>
      </c>
      <c r="AY53" s="61">
        <f t="shared" si="10"/>
        <v>17.557633244886446</v>
      </c>
      <c r="BA53" s="36" t="s">
        <v>125</v>
      </c>
      <c r="BB53" s="37">
        <v>3.5518041075569858E-4</v>
      </c>
    </row>
    <row r="54" spans="1:54" x14ac:dyDescent="0.25">
      <c r="A54" s="3" t="s">
        <v>126</v>
      </c>
      <c r="B54" s="22">
        <f t="shared" si="1"/>
        <v>1.7879637530984599E-3</v>
      </c>
      <c r="C54" s="22">
        <f t="shared" si="12"/>
        <v>1.7075947308505448E-3</v>
      </c>
      <c r="D54" s="22">
        <f t="shared" si="12"/>
        <v>1.8923713778829095E-3</v>
      </c>
      <c r="E54" s="22">
        <f t="shared" si="12"/>
        <v>1.858880024785067E-3</v>
      </c>
      <c r="F54" s="22">
        <f t="shared" si="12"/>
        <v>2.0446800454373346E-3</v>
      </c>
      <c r="G54" s="22">
        <f t="shared" si="12"/>
        <v>1.3983440662373506E-3</v>
      </c>
      <c r="H54" s="22">
        <f t="shared" si="12"/>
        <v>1.4273479874393378E-3</v>
      </c>
      <c r="I54" s="22">
        <f t="shared" si="12"/>
        <v>1.7659108568199478E-3</v>
      </c>
      <c r="J54" s="22">
        <f t="shared" si="12"/>
        <v>1.5267175572519084E-3</v>
      </c>
      <c r="K54" s="22">
        <f t="shared" si="12"/>
        <v>1.3283378746594006E-3</v>
      </c>
      <c r="L54" s="22">
        <f t="shared" si="12"/>
        <v>1.8319898740923324E-3</v>
      </c>
      <c r="M54" s="22">
        <f t="shared" si="12"/>
        <v>1.858978540212641E-3</v>
      </c>
      <c r="N54" s="22">
        <f t="shared" si="12"/>
        <v>1.832890911389205E-3</v>
      </c>
      <c r="O54" s="22">
        <f t="shared" si="12"/>
        <v>1.8887787961357444E-3</v>
      </c>
      <c r="P54" s="22">
        <f t="shared" si="12"/>
        <v>1.5154729791167824E-3</v>
      </c>
      <c r="Q54" s="22">
        <f t="shared" si="12"/>
        <v>1.3737494400477826E-3</v>
      </c>
      <c r="R54" s="22">
        <f t="shared" si="12"/>
        <v>1.7258022055167169E-3</v>
      </c>
      <c r="S54" s="22">
        <f t="shared" si="12"/>
        <v>1.4054209092212821E-3</v>
      </c>
      <c r="T54" s="22">
        <f t="shared" si="12"/>
        <v>1.2915543575920934E-3</v>
      </c>
      <c r="U54" s="22">
        <f t="shared" si="12"/>
        <v>1.0393873085339169E-3</v>
      </c>
      <c r="V54" s="22">
        <f t="shared" si="12"/>
        <v>1.0193406475495588E-3</v>
      </c>
      <c r="W54" s="22">
        <f t="shared" si="12"/>
        <v>1.0051028297510438E-3</v>
      </c>
      <c r="X54" s="22">
        <f t="shared" si="12"/>
        <v>1.1915627218334855E-3</v>
      </c>
      <c r="Y54" s="22">
        <f t="shared" si="12"/>
        <v>1.0262828535669588E-3</v>
      </c>
      <c r="Z54" s="22">
        <f t="shared" si="12"/>
        <v>9.4532066271953825E-4</v>
      </c>
      <c r="AA54" s="22">
        <f t="shared" si="12"/>
        <v>1.2268402603905859E-3</v>
      </c>
      <c r="AB54" s="22">
        <f t="shared" si="12"/>
        <v>1.2503438445572532E-3</v>
      </c>
      <c r="AC54" s="22">
        <f t="shared" si="12"/>
        <v>7.0103402518715109E-4</v>
      </c>
      <c r="AD54" s="22">
        <f t="shared" si="12"/>
        <v>7.8182139164207709E-4</v>
      </c>
      <c r="AE54" s="22">
        <f t="shared" si="12"/>
        <v>8.5802251047292181E-4</v>
      </c>
      <c r="AF54" s="22">
        <f t="shared" si="12"/>
        <v>7.3451192948685475E-4</v>
      </c>
      <c r="AG54" s="22">
        <f t="shared" si="12"/>
        <v>6.5341408861300295E-4</v>
      </c>
      <c r="AH54" s="22">
        <f t="shared" si="12"/>
        <v>9.5245256535579116E-4</v>
      </c>
      <c r="AI54" s="22">
        <f t="shared" si="12"/>
        <v>5.6450029452189277E-4</v>
      </c>
      <c r="AJ54" s="22">
        <f t="shared" si="12"/>
        <v>6.1985933961139592E-4</v>
      </c>
      <c r="AK54" s="22">
        <f t="shared" si="12"/>
        <v>6.2365740419929319E-4</v>
      </c>
      <c r="AL54" s="22">
        <f t="shared" si="12"/>
        <v>4.4871219599748721E-4</v>
      </c>
      <c r="AM54" s="22">
        <f t="shared" si="12"/>
        <v>6.723636836854206E-4</v>
      </c>
      <c r="AN54" s="22">
        <f t="shared" si="12"/>
        <v>4.2445722532311807E-4</v>
      </c>
      <c r="AO54" s="22">
        <f t="shared" si="12"/>
        <v>6.0277275467148883E-4</v>
      </c>
      <c r="AP54" s="22">
        <f t="shared" si="12"/>
        <v>6.7140037842566781E-4</v>
      </c>
      <c r="AQ54" s="25">
        <f t="shared" si="4"/>
        <v>34</v>
      </c>
      <c r="AR54" s="25">
        <f t="shared" si="5"/>
        <v>4</v>
      </c>
      <c r="AS54" s="22">
        <f t="shared" si="6"/>
        <v>1.2201136706364267E-3</v>
      </c>
      <c r="AT54" s="23">
        <f t="shared" si="7"/>
        <v>6.2967014814657458E-4</v>
      </c>
      <c r="AU54" s="41" t="s">
        <v>126</v>
      </c>
      <c r="AV54" s="60">
        <f t="shared" si="8"/>
        <v>59.969807025451011</v>
      </c>
      <c r="AW54" s="60">
        <f t="shared" si="9"/>
        <v>30.948917451552287</v>
      </c>
      <c r="AX54" s="42">
        <f t="shared" si="11"/>
        <v>33</v>
      </c>
      <c r="AY54" s="61">
        <f t="shared" si="10"/>
        <v>29.626883664858347</v>
      </c>
      <c r="BA54" s="36" t="s">
        <v>126</v>
      </c>
      <c r="BB54" s="37">
        <v>6.0277275467148883E-4</v>
      </c>
    </row>
    <row r="55" spans="1:54" x14ac:dyDescent="0.25">
      <c r="A55" s="3" t="s">
        <v>127</v>
      </c>
      <c r="B55" s="22">
        <f t="shared" si="1"/>
        <v>2.4636610002463661E-3</v>
      </c>
      <c r="C55" s="22">
        <f t="shared" si="12"/>
        <v>2.9689497340315862E-3</v>
      </c>
      <c r="D55" s="22">
        <f t="shared" si="12"/>
        <v>2.929728372326623E-3</v>
      </c>
      <c r="E55" s="22">
        <f t="shared" si="12"/>
        <v>3.2482405363761296E-3</v>
      </c>
      <c r="F55" s="22">
        <f t="shared" si="12"/>
        <v>2.0775335521668677E-3</v>
      </c>
      <c r="G55" s="22">
        <f t="shared" si="12"/>
        <v>3.1796502384737681E-3</v>
      </c>
      <c r="H55" s="22">
        <f t="shared" si="12"/>
        <v>2.4295228919700078E-3</v>
      </c>
      <c r="I55" s="22">
        <f t="shared" si="12"/>
        <v>2.4991938084488875E-3</v>
      </c>
      <c r="J55" s="22">
        <f t="shared" si="12"/>
        <v>2.1493610535777093E-3</v>
      </c>
      <c r="K55" s="22">
        <f t="shared" si="12"/>
        <v>2.1691148489230536E-3</v>
      </c>
      <c r="L55" s="22">
        <f t="shared" si="12"/>
        <v>2.2392716860614513E-3</v>
      </c>
      <c r="M55" s="22">
        <f t="shared" si="12"/>
        <v>2.610321351723165E-3</v>
      </c>
      <c r="N55" s="22">
        <f t="shared" si="12"/>
        <v>2.4394493814253355E-3</v>
      </c>
      <c r="O55" s="22">
        <f t="shared" si="12"/>
        <v>1.9859613079952062E-3</v>
      </c>
      <c r="P55" s="22">
        <f t="shared" si="12"/>
        <v>2.3576961940047153E-3</v>
      </c>
      <c r="Q55" s="22">
        <f t="shared" si="12"/>
        <v>2.2018469223438167E-3</v>
      </c>
      <c r="R55" s="22">
        <f t="shared" si="12"/>
        <v>1.7989078059749439E-3</v>
      </c>
      <c r="S55" s="22">
        <f t="shared" si="12"/>
        <v>2.2452288886117E-3</v>
      </c>
      <c r="T55" s="22">
        <f t="shared" si="12"/>
        <v>2.4456604811836998E-3</v>
      </c>
      <c r="U55" s="22">
        <f t="shared" si="12"/>
        <v>1.4655739666208051E-3</v>
      </c>
      <c r="V55" s="22">
        <f t="shared" si="12"/>
        <v>2.1130480718436345E-3</v>
      </c>
      <c r="W55" s="22">
        <f t="shared" si="12"/>
        <v>2.0652973462343687E-3</v>
      </c>
      <c r="X55" s="22">
        <f t="shared" si="12"/>
        <v>1.6342132232778439E-3</v>
      </c>
      <c r="Y55" s="22">
        <f t="shared" si="12"/>
        <v>1.6595026932912564E-3</v>
      </c>
      <c r="Z55" s="22">
        <f t="shared" si="12"/>
        <v>1.4584217225286382E-3</v>
      </c>
      <c r="AA55" s="22">
        <f t="shared" si="12"/>
        <v>1.181699077760937E-3</v>
      </c>
      <c r="AB55" s="22">
        <f t="shared" si="12"/>
        <v>1.7075130574527922E-3</v>
      </c>
      <c r="AC55" s="22">
        <f t="shared" si="12"/>
        <v>1.0546970811871473E-3</v>
      </c>
      <c r="AD55" s="22">
        <f t="shared" si="12"/>
        <v>1.0833714519584948E-3</v>
      </c>
      <c r="AE55" s="22">
        <f t="shared" si="12"/>
        <v>1.0663254425250586E-3</v>
      </c>
      <c r="AF55" s="22">
        <f t="shared" si="12"/>
        <v>1.1600104164200659E-3</v>
      </c>
      <c r="AG55" s="22">
        <f t="shared" si="12"/>
        <v>8.9162110795654517E-4</v>
      </c>
      <c r="AH55" s="22">
        <f t="shared" si="12"/>
        <v>7.8721926371845335E-4</v>
      </c>
      <c r="AI55" s="22">
        <f t="shared" si="12"/>
        <v>9.234249832629222E-4</v>
      </c>
      <c r="AJ55" s="22">
        <f t="shared" si="12"/>
        <v>1.1310128335333765E-3</v>
      </c>
      <c r="AK55" s="22">
        <f t="shared" si="12"/>
        <v>1.1750339838260029E-3</v>
      </c>
      <c r="AL55" s="22">
        <f t="shared" si="12"/>
        <v>1.0237510237510238E-3</v>
      </c>
      <c r="AM55" s="22">
        <f t="shared" si="12"/>
        <v>8.3378402740219939E-4</v>
      </c>
      <c r="AN55" s="22">
        <f t="shared" si="12"/>
        <v>9.7226825765108827E-4</v>
      </c>
      <c r="AO55" s="22">
        <f t="shared" si="12"/>
        <v>4.9808346146349911E-4</v>
      </c>
      <c r="AP55" s="22">
        <f t="shared" si="12"/>
        <v>7.2251264397126945E-4</v>
      </c>
      <c r="AQ55" s="25">
        <f t="shared" si="4"/>
        <v>40</v>
      </c>
      <c r="AR55" s="25">
        <f t="shared" si="5"/>
        <v>10</v>
      </c>
      <c r="AS55" s="22">
        <f t="shared" si="6"/>
        <v>1.8081293137382798E-3</v>
      </c>
      <c r="AT55" s="23">
        <f t="shared" si="7"/>
        <v>9.3962093589851771E-4</v>
      </c>
      <c r="AU55" s="41" t="s">
        <v>127</v>
      </c>
      <c r="AV55" s="60">
        <f t="shared" si="8"/>
        <v>85.086949245895966</v>
      </c>
      <c r="AW55" s="60">
        <f t="shared" si="9"/>
        <v>44.216682001512446</v>
      </c>
      <c r="AX55" s="42">
        <f t="shared" si="11"/>
        <v>34</v>
      </c>
      <c r="AY55" s="61">
        <f t="shared" si="10"/>
        <v>23.438811529549341</v>
      </c>
      <c r="BA55" s="36" t="s">
        <v>127</v>
      </c>
      <c r="BB55" s="37">
        <v>4.9808346146349911E-4</v>
      </c>
    </row>
    <row r="56" spans="1:54" x14ac:dyDescent="0.25">
      <c r="A56" s="3" t="s">
        <v>128</v>
      </c>
      <c r="B56" s="22">
        <f t="shared" si="1"/>
        <v>4.5076142131979698E-3</v>
      </c>
      <c r="C56" s="22">
        <f t="shared" si="12"/>
        <v>4.9494568180864897E-3</v>
      </c>
      <c r="D56" s="22">
        <f t="shared" si="12"/>
        <v>4.0352006868426705E-3</v>
      </c>
      <c r="E56" s="22">
        <f t="shared" si="12"/>
        <v>3.8893690579083835E-3</v>
      </c>
      <c r="F56" s="22">
        <f t="shared" si="12"/>
        <v>4.6986809207690316E-3</v>
      </c>
      <c r="G56" s="22">
        <f t="shared" si="12"/>
        <v>3.5337193460490465E-3</v>
      </c>
      <c r="H56" s="22">
        <f t="shared" si="12"/>
        <v>4.0766062253174236E-3</v>
      </c>
      <c r="I56" s="22">
        <f t="shared" si="12"/>
        <v>4.2892682508364069E-3</v>
      </c>
      <c r="J56" s="22">
        <f t="shared" si="12"/>
        <v>3.5168001355874753E-3</v>
      </c>
      <c r="K56" s="22">
        <f t="shared" si="12"/>
        <v>3.6037546094535703E-3</v>
      </c>
      <c r="L56" s="22">
        <f t="shared" si="12"/>
        <v>4.0806024147069962E-3</v>
      </c>
      <c r="M56" s="22">
        <f t="shared" si="12"/>
        <v>3.6079879174358113E-3</v>
      </c>
      <c r="N56" s="22">
        <f t="shared" si="12"/>
        <v>3.745167525773196E-3</v>
      </c>
      <c r="O56" s="22">
        <f t="shared" si="12"/>
        <v>3.2880573061416212E-3</v>
      </c>
      <c r="P56" s="22">
        <f t="shared" si="12"/>
        <v>2.7804227766139783E-3</v>
      </c>
      <c r="Q56" s="22">
        <f t="shared" si="12"/>
        <v>3.1855296400717659E-3</v>
      </c>
      <c r="R56" s="22">
        <f t="shared" si="12"/>
        <v>3.37909186906019E-3</v>
      </c>
      <c r="S56" s="22">
        <f t="shared" si="12"/>
        <v>2.8545568474552668E-3</v>
      </c>
      <c r="T56" s="22">
        <f t="shared" si="12"/>
        <v>3.202725724020443E-3</v>
      </c>
      <c r="U56" s="22">
        <f t="shared" si="12"/>
        <v>3.6866977243020412E-3</v>
      </c>
      <c r="V56" s="22">
        <f t="shared" si="12"/>
        <v>2.7531956735496557E-3</v>
      </c>
      <c r="W56" s="22">
        <f t="shared" si="12"/>
        <v>2.9842999870247828E-3</v>
      </c>
      <c r="X56" s="22">
        <f t="shared" si="12"/>
        <v>3.0094987303677231E-3</v>
      </c>
      <c r="Y56" s="22">
        <f t="shared" si="12"/>
        <v>2.6843180916938658E-3</v>
      </c>
      <c r="Z56" s="22">
        <f t="shared" si="12"/>
        <v>3.0501347389617697E-3</v>
      </c>
      <c r="AA56" s="22">
        <f t="shared" si="12"/>
        <v>2.1413276231263384E-3</v>
      </c>
      <c r="AB56" s="22">
        <f t="shared" si="12"/>
        <v>2.6610644257703082E-3</v>
      </c>
      <c r="AC56" s="22">
        <f t="shared" si="12"/>
        <v>2.4783484939266843E-3</v>
      </c>
      <c r="AD56" s="22">
        <f t="shared" si="12"/>
        <v>1.6195406876410461E-3</v>
      </c>
      <c r="AE56" s="22">
        <f t="shared" si="12"/>
        <v>2.0086009321968429E-3</v>
      </c>
      <c r="AF56" s="22">
        <f t="shared" si="12"/>
        <v>2.7314941272876263E-3</v>
      </c>
      <c r="AG56" s="22">
        <f t="shared" si="12"/>
        <v>2.1526182126012819E-3</v>
      </c>
      <c r="AH56" s="22">
        <f t="shared" si="12"/>
        <v>1.5645067133683596E-3</v>
      </c>
      <c r="AI56" s="22">
        <f t="shared" si="12"/>
        <v>1.9813705618438133E-3</v>
      </c>
      <c r="AJ56" s="22">
        <f t="shared" si="12"/>
        <v>1.7221712777616247E-3</v>
      </c>
      <c r="AK56" s="22">
        <f t="shared" si="12"/>
        <v>1.4549943784308106E-3</v>
      </c>
      <c r="AL56" s="22">
        <f t="shared" si="12"/>
        <v>1.5349530742917287E-3</v>
      </c>
      <c r="AM56" s="22">
        <f t="shared" si="12"/>
        <v>2.0305007128353565E-3</v>
      </c>
      <c r="AN56" s="22">
        <f t="shared" si="12"/>
        <v>1.3635773343145319E-3</v>
      </c>
      <c r="AO56" s="22">
        <f t="shared" si="12"/>
        <v>1.5157092436610875E-3</v>
      </c>
      <c r="AP56" s="22">
        <f t="shared" si="12"/>
        <v>1.6907270126154247E-3</v>
      </c>
      <c r="AQ56" s="25">
        <f t="shared" si="4"/>
        <v>35</v>
      </c>
      <c r="AR56" s="25">
        <f t="shared" si="5"/>
        <v>6</v>
      </c>
      <c r="AS56" s="22">
        <f t="shared" si="6"/>
        <v>2.9588383757571256E-3</v>
      </c>
      <c r="AT56" s="23">
        <f t="shared" si="7"/>
        <v>1.805189563639622E-3</v>
      </c>
      <c r="AU56" s="41" t="s">
        <v>128</v>
      </c>
      <c r="AV56" s="60">
        <f t="shared" si="8"/>
        <v>136.50304962717922</v>
      </c>
      <c r="AW56" s="60">
        <f t="shared" si="9"/>
        <v>83.280615328950319</v>
      </c>
      <c r="AX56" s="42">
        <f t="shared" si="11"/>
        <v>78</v>
      </c>
      <c r="AY56" s="61">
        <f t="shared" si="10"/>
        <v>69.925730247060613</v>
      </c>
      <c r="BA56" s="36" t="s">
        <v>128</v>
      </c>
      <c r="BB56" s="37">
        <v>1.5157092436610875E-3</v>
      </c>
    </row>
    <row r="57" spans="1:54" x14ac:dyDescent="0.25">
      <c r="A57" s="3" t="s">
        <v>129</v>
      </c>
      <c r="B57" s="22">
        <f t="shared" si="1"/>
        <v>7.1897597872163576E-3</v>
      </c>
      <c r="C57" s="22">
        <f t="shared" si="12"/>
        <v>6.7881530566891593E-3</v>
      </c>
      <c r="D57" s="22">
        <f t="shared" si="12"/>
        <v>7.1460114817937289E-3</v>
      </c>
      <c r="E57" s="22">
        <f t="shared" si="12"/>
        <v>5.6660688080873963E-3</v>
      </c>
      <c r="F57" s="22">
        <f t="shared" si="12"/>
        <v>7.6373900049809063E-3</v>
      </c>
      <c r="G57" s="22">
        <f t="shared" si="12"/>
        <v>6.0015323061207116E-3</v>
      </c>
      <c r="H57" s="22">
        <f t="shared" si="12"/>
        <v>6.2185241953142106E-3</v>
      </c>
      <c r="I57" s="22">
        <f t="shared" si="12"/>
        <v>6.6360842649089207E-3</v>
      </c>
      <c r="J57" s="22">
        <f t="shared" si="12"/>
        <v>5.7512260365581809E-3</v>
      </c>
      <c r="K57" s="22">
        <f t="shared" si="12"/>
        <v>5.7486512779693997E-3</v>
      </c>
      <c r="L57" s="22">
        <f t="shared" si="12"/>
        <v>5.9251513963316342E-3</v>
      </c>
      <c r="M57" s="22">
        <f t="shared" si="12"/>
        <v>5.9438587357369087E-3</v>
      </c>
      <c r="N57" s="22">
        <f t="shared" si="12"/>
        <v>5.7190255828167289E-3</v>
      </c>
      <c r="O57" s="22">
        <f t="shared" si="12"/>
        <v>5.3209897906212151E-3</v>
      </c>
      <c r="P57" s="22">
        <f t="shared" si="12"/>
        <v>5.2734541124436502E-3</v>
      </c>
      <c r="Q57" s="22">
        <f t="shared" si="12"/>
        <v>5.6371711650153745E-3</v>
      </c>
      <c r="R57" s="22">
        <f t="shared" si="12"/>
        <v>4.6394824210436707E-3</v>
      </c>
      <c r="S57" s="22">
        <f t="shared" si="12"/>
        <v>5.1649111391272517E-3</v>
      </c>
      <c r="T57" s="22">
        <f t="shared" si="12"/>
        <v>5.3309113884062549E-3</v>
      </c>
      <c r="U57" s="22">
        <f t="shared" si="12"/>
        <v>4.7211453575403987E-3</v>
      </c>
      <c r="V57" s="22">
        <f t="shared" si="12"/>
        <v>4.3537615762092759E-3</v>
      </c>
      <c r="W57" s="22">
        <f t="shared" si="12"/>
        <v>3.9957862617603255E-3</v>
      </c>
      <c r="X57" s="22">
        <f t="shared" si="12"/>
        <v>4.3708799082831755E-3</v>
      </c>
      <c r="Y57" s="22">
        <f t="shared" si="12"/>
        <v>4.0940583665756876E-3</v>
      </c>
      <c r="Z57" s="22">
        <f t="shared" si="12"/>
        <v>4.490453501525383E-3</v>
      </c>
      <c r="AA57" s="22">
        <f t="shared" si="12"/>
        <v>3.8944180008654264E-3</v>
      </c>
      <c r="AB57" s="22">
        <f t="shared" si="12"/>
        <v>4.7568197262401711E-3</v>
      </c>
      <c r="AC57" s="22">
        <f t="shared" si="12"/>
        <v>3.8830087054550011E-3</v>
      </c>
      <c r="AD57" s="22">
        <f t="shared" si="12"/>
        <v>3.8601823708206686E-3</v>
      </c>
      <c r="AE57" s="22">
        <f t="shared" si="12"/>
        <v>4.474668079719744E-3</v>
      </c>
      <c r="AF57" s="22">
        <f t="shared" si="12"/>
        <v>3.3522434244455906E-3</v>
      </c>
      <c r="AG57" s="22">
        <f t="shared" si="12"/>
        <v>3.5920532729131552E-3</v>
      </c>
      <c r="AH57" s="22">
        <f t="shared" si="12"/>
        <v>3.6705056254488391E-3</v>
      </c>
      <c r="AI57" s="22">
        <f t="shared" si="12"/>
        <v>3.706372902295892E-3</v>
      </c>
      <c r="AJ57" s="22">
        <f t="shared" si="12"/>
        <v>2.8139810426540284E-3</v>
      </c>
      <c r="AK57" s="22">
        <f t="shared" si="12"/>
        <v>2.6552868658131818E-3</v>
      </c>
      <c r="AL57" s="22">
        <f t="shared" si="12"/>
        <v>2.5642199734420075E-3</v>
      </c>
      <c r="AM57" s="22">
        <f t="shared" si="12"/>
        <v>2.6384054275768796E-3</v>
      </c>
      <c r="AN57" s="22">
        <f t="shared" si="12"/>
        <v>2.9290518550661748E-3</v>
      </c>
      <c r="AO57" s="22">
        <f t="shared" si="12"/>
        <v>2.7840239854374131E-3</v>
      </c>
      <c r="AP57" s="22">
        <f t="shared" si="12"/>
        <v>2.1702127659574467E-3</v>
      </c>
      <c r="AQ57" s="25">
        <f t="shared" si="4"/>
        <v>41</v>
      </c>
      <c r="AR57" s="25">
        <f t="shared" si="5"/>
        <v>11</v>
      </c>
      <c r="AS57" s="22">
        <f t="shared" si="6"/>
        <v>4.7834920795317521E-3</v>
      </c>
      <c r="AT57" s="23">
        <f t="shared" si="7"/>
        <v>3.0706144375093163E-3</v>
      </c>
      <c r="AU57" s="41" t="s">
        <v>129</v>
      </c>
      <c r="AV57" s="60">
        <f t="shared" si="8"/>
        <v>224.82412773799234</v>
      </c>
      <c r="AW57" s="60">
        <f t="shared" si="9"/>
        <v>144.31887856293787</v>
      </c>
      <c r="AX57" s="42">
        <f t="shared" si="11"/>
        <v>102</v>
      </c>
      <c r="AY57" s="61">
        <f t="shared" si="10"/>
        <v>130.84912731555841</v>
      </c>
      <c r="BA57" s="36" t="s">
        <v>129</v>
      </c>
      <c r="BB57" s="37">
        <v>2.7840239854374131E-3</v>
      </c>
    </row>
    <row r="58" spans="1:54" x14ac:dyDescent="0.25">
      <c r="A58" s="3" t="s">
        <v>130</v>
      </c>
      <c r="B58" s="22">
        <f t="shared" si="1"/>
        <v>1.0127095042786976E-2</v>
      </c>
      <c r="C58" s="22">
        <f t="shared" si="12"/>
        <v>1.0164033410486063E-2</v>
      </c>
      <c r="D58" s="22">
        <f t="shared" si="12"/>
        <v>1.2811037201281104E-2</v>
      </c>
      <c r="E58" s="22">
        <f t="shared" si="12"/>
        <v>9.0120001897263206E-3</v>
      </c>
      <c r="F58" s="22">
        <f t="shared" si="12"/>
        <v>1.1022826436412069E-2</v>
      </c>
      <c r="G58" s="22">
        <f t="shared" si="12"/>
        <v>1.0578497764794406E-2</v>
      </c>
      <c r="H58" s="22">
        <f t="shared" si="12"/>
        <v>9.7648721572658366E-3</v>
      </c>
      <c r="I58" s="22">
        <f t="shared" si="12"/>
        <v>1.0219225713437646E-2</v>
      </c>
      <c r="J58" s="22">
        <f t="shared" si="12"/>
        <v>9.5274880906398868E-3</v>
      </c>
      <c r="K58" s="22">
        <f t="shared" si="12"/>
        <v>9.2741759916401788E-3</v>
      </c>
      <c r="L58" s="22">
        <f t="shared" si="12"/>
        <v>8.4631918323481992E-3</v>
      </c>
      <c r="M58" s="22">
        <f t="shared" si="12"/>
        <v>8.5178875638841564E-3</v>
      </c>
      <c r="N58" s="22">
        <f t="shared" si="12"/>
        <v>8.0784496848003741E-3</v>
      </c>
      <c r="O58" s="22">
        <f t="shared" si="12"/>
        <v>8.0765639589169009E-3</v>
      </c>
      <c r="P58" s="22">
        <f t="shared" si="12"/>
        <v>8.2874207139219409E-3</v>
      </c>
      <c r="Q58" s="22">
        <f t="shared" si="12"/>
        <v>8.0286673319423033E-3</v>
      </c>
      <c r="R58" s="22">
        <f t="shared" si="12"/>
        <v>8.4448836582517294E-3</v>
      </c>
      <c r="S58" s="22">
        <f t="shared" si="12"/>
        <v>7.0314612818894798E-3</v>
      </c>
      <c r="T58" s="22">
        <f t="shared" si="12"/>
        <v>7.3872991856170174E-3</v>
      </c>
      <c r="U58" s="22">
        <f t="shared" si="12"/>
        <v>6.5996503496503498E-3</v>
      </c>
      <c r="V58" s="22">
        <f t="shared" si="12"/>
        <v>7.8405606657906256E-3</v>
      </c>
      <c r="W58" s="22">
        <f t="shared" si="12"/>
        <v>7.2619688004303389E-3</v>
      </c>
      <c r="X58" s="22">
        <f t="shared" ref="C58:AP64" si="13">X14/X36</f>
        <v>8.1146408839779006E-3</v>
      </c>
      <c r="Y58" s="22">
        <f t="shared" si="13"/>
        <v>6.9003011040481765E-3</v>
      </c>
      <c r="Z58" s="22">
        <f t="shared" si="13"/>
        <v>5.5135222150676112E-3</v>
      </c>
      <c r="AA58" s="22">
        <f t="shared" si="13"/>
        <v>6.547275178124398E-3</v>
      </c>
      <c r="AB58" s="22">
        <f t="shared" si="13"/>
        <v>6.4313435594160048E-3</v>
      </c>
      <c r="AC58" s="22">
        <f t="shared" si="13"/>
        <v>6.0052409375454946E-3</v>
      </c>
      <c r="AD58" s="22">
        <f t="shared" si="13"/>
        <v>5.832977663963579E-3</v>
      </c>
      <c r="AE58" s="22">
        <f t="shared" si="13"/>
        <v>5.5040758029680208E-3</v>
      </c>
      <c r="AF58" s="22">
        <f t="shared" si="13"/>
        <v>5.8315917211622737E-3</v>
      </c>
      <c r="AG58" s="22">
        <f t="shared" si="13"/>
        <v>5.1976071393547126E-3</v>
      </c>
      <c r="AH58" s="22">
        <f t="shared" si="13"/>
        <v>5.6365525710866896E-3</v>
      </c>
      <c r="AI58" s="22">
        <f t="shared" si="13"/>
        <v>5.1766138855054815E-3</v>
      </c>
      <c r="AJ58" s="22">
        <f t="shared" si="13"/>
        <v>4.7758570172868444E-3</v>
      </c>
      <c r="AK58" s="22">
        <f t="shared" si="13"/>
        <v>4.4105173876166246E-3</v>
      </c>
      <c r="AL58" s="22">
        <f t="shared" si="13"/>
        <v>5.2008559742124224E-3</v>
      </c>
      <c r="AM58" s="22">
        <f t="shared" si="13"/>
        <v>3.826630222569309E-3</v>
      </c>
      <c r="AN58" s="22">
        <f t="shared" si="13"/>
        <v>4.4042885186490162E-3</v>
      </c>
      <c r="AO58" s="22">
        <f t="shared" si="13"/>
        <v>4.3034281546316553E-3</v>
      </c>
      <c r="AP58" s="22">
        <f t="shared" si="13"/>
        <v>4.6534583656490163E-3</v>
      </c>
      <c r="AQ58" s="25">
        <f t="shared" si="4"/>
        <v>37</v>
      </c>
      <c r="AR58" s="25">
        <f t="shared" si="5"/>
        <v>7</v>
      </c>
      <c r="AS58" s="22">
        <f t="shared" si="6"/>
        <v>7.4033144240774991E-3</v>
      </c>
      <c r="AT58" s="23">
        <f t="shared" si="7"/>
        <v>4.8763942592075027E-3</v>
      </c>
      <c r="AU58" s="41" t="s">
        <v>130</v>
      </c>
      <c r="AV58" s="60">
        <f t="shared" si="8"/>
        <v>315.0036254300735</v>
      </c>
      <c r="AW58" s="60">
        <f t="shared" si="9"/>
        <v>207.48569933502003</v>
      </c>
      <c r="AX58" s="42">
        <f t="shared" si="11"/>
        <v>198</v>
      </c>
      <c r="AY58" s="61">
        <f t="shared" si="10"/>
        <v>183.10656455142231</v>
      </c>
      <c r="BA58" s="36" t="s">
        <v>130</v>
      </c>
      <c r="BB58" s="37">
        <v>4.3034281546316553E-3</v>
      </c>
    </row>
    <row r="59" spans="1:54" x14ac:dyDescent="0.25">
      <c r="A59" s="3" t="s">
        <v>131</v>
      </c>
      <c r="B59" s="22">
        <f t="shared" si="1"/>
        <v>1.7955615332885002E-2</v>
      </c>
      <c r="C59" s="22">
        <f t="shared" si="13"/>
        <v>1.7363386187917704E-2</v>
      </c>
      <c r="D59" s="22">
        <f t="shared" si="13"/>
        <v>1.8990504747626188E-2</v>
      </c>
      <c r="E59" s="22">
        <f t="shared" si="13"/>
        <v>1.723202988491896E-2</v>
      </c>
      <c r="F59" s="22">
        <f t="shared" si="13"/>
        <v>1.6165498530409224E-2</v>
      </c>
      <c r="G59" s="22">
        <f t="shared" si="13"/>
        <v>1.4997794441993825E-2</v>
      </c>
      <c r="H59" s="22">
        <f t="shared" si="13"/>
        <v>1.4305289120306933E-2</v>
      </c>
      <c r="I59" s="22">
        <f t="shared" si="13"/>
        <v>1.4627375613922699E-2</v>
      </c>
      <c r="J59" s="22">
        <f t="shared" si="13"/>
        <v>1.3902376693074368E-2</v>
      </c>
      <c r="K59" s="22">
        <f t="shared" si="13"/>
        <v>1.4926853458963552E-2</v>
      </c>
      <c r="L59" s="22">
        <f t="shared" si="13"/>
        <v>1.3559969442322383E-2</v>
      </c>
      <c r="M59" s="22">
        <f t="shared" si="13"/>
        <v>1.2573112881683784E-2</v>
      </c>
      <c r="N59" s="22">
        <f t="shared" si="13"/>
        <v>1.3952008725686239E-2</v>
      </c>
      <c r="O59" s="22">
        <f t="shared" si="13"/>
        <v>1.2663454920853407E-2</v>
      </c>
      <c r="P59" s="22">
        <f t="shared" si="13"/>
        <v>1.0879166860384025E-2</v>
      </c>
      <c r="Q59" s="22">
        <f t="shared" si="13"/>
        <v>1.3448013685611101E-2</v>
      </c>
      <c r="R59" s="22">
        <f t="shared" si="13"/>
        <v>1.3319022295945749E-2</v>
      </c>
      <c r="S59" s="22">
        <f t="shared" si="13"/>
        <v>1.2935520642315507E-2</v>
      </c>
      <c r="T59" s="22">
        <f t="shared" si="13"/>
        <v>1.2233622730860301E-2</v>
      </c>
      <c r="U59" s="22">
        <f t="shared" si="13"/>
        <v>1.0464547677261614E-2</v>
      </c>
      <c r="V59" s="22">
        <f t="shared" si="13"/>
        <v>1.0798413684361413E-2</v>
      </c>
      <c r="W59" s="22">
        <f t="shared" si="13"/>
        <v>1.0734325445230545E-2</v>
      </c>
      <c r="X59" s="22">
        <f t="shared" si="13"/>
        <v>1.0265434814488928E-2</v>
      </c>
      <c r="Y59" s="22">
        <f t="shared" si="13"/>
        <v>1.0881602388174684E-2</v>
      </c>
      <c r="Z59" s="22">
        <f t="shared" si="13"/>
        <v>1.0112091581206774E-2</v>
      </c>
      <c r="AA59" s="22">
        <f t="shared" si="13"/>
        <v>1.0569611172222488E-2</v>
      </c>
      <c r="AB59" s="22">
        <f t="shared" si="13"/>
        <v>1.079085616924606E-2</v>
      </c>
      <c r="AC59" s="22">
        <f t="shared" si="13"/>
        <v>9.9248804916913271E-3</v>
      </c>
      <c r="AD59" s="22">
        <f t="shared" si="13"/>
        <v>8.5312225153913804E-3</v>
      </c>
      <c r="AE59" s="22">
        <f t="shared" si="13"/>
        <v>8.9953762084909634E-3</v>
      </c>
      <c r="AF59" s="22">
        <f t="shared" si="13"/>
        <v>8.1586493800234264E-3</v>
      </c>
      <c r="AG59" s="22">
        <f t="shared" si="13"/>
        <v>9.3537087647715469E-3</v>
      </c>
      <c r="AH59" s="22">
        <f t="shared" si="13"/>
        <v>8.2069987461529693E-3</v>
      </c>
      <c r="AI59" s="22">
        <f t="shared" si="13"/>
        <v>8.3788572272257486E-3</v>
      </c>
      <c r="AJ59" s="22">
        <f t="shared" si="13"/>
        <v>8.02694760983301E-3</v>
      </c>
      <c r="AK59" s="22">
        <f t="shared" si="13"/>
        <v>7.2611597109366894E-3</v>
      </c>
      <c r="AL59" s="22">
        <f t="shared" si="13"/>
        <v>7.147171330783169E-3</v>
      </c>
      <c r="AM59" s="22">
        <f t="shared" si="13"/>
        <v>7.1944736255690322E-3</v>
      </c>
      <c r="AN59" s="22">
        <f t="shared" si="13"/>
        <v>7.5471698113207548E-3</v>
      </c>
      <c r="AO59" s="22">
        <f t="shared" si="13"/>
        <v>8.1062486913343907E-3</v>
      </c>
      <c r="AP59" s="22">
        <f t="shared" si="13"/>
        <v>6.9035532994923855E-3</v>
      </c>
      <c r="AQ59" s="25">
        <f t="shared" si="4"/>
        <v>41</v>
      </c>
      <c r="AR59" s="25">
        <f t="shared" si="5"/>
        <v>11</v>
      </c>
      <c r="AS59" s="22">
        <f t="shared" si="6"/>
        <v>1.1687009081084953E-2</v>
      </c>
      <c r="AT59" s="23">
        <f t="shared" si="7"/>
        <v>7.9381384897950734E-3</v>
      </c>
      <c r="AU59" s="41" t="s">
        <v>131</v>
      </c>
      <c r="AV59" s="60">
        <f t="shared" si="8"/>
        <v>402.90963807040373</v>
      </c>
      <c r="AW59" s="60">
        <f t="shared" si="9"/>
        <v>273.66732443568515</v>
      </c>
      <c r="AX59" s="42">
        <f t="shared" si="11"/>
        <v>238</v>
      </c>
      <c r="AY59" s="61">
        <f t="shared" si="10"/>
        <v>279.46292363375312</v>
      </c>
      <c r="BA59" s="36" t="s">
        <v>131</v>
      </c>
      <c r="BB59" s="37">
        <v>8.1062486913343907E-3</v>
      </c>
    </row>
    <row r="60" spans="1:54" x14ac:dyDescent="0.25">
      <c r="A60" s="3" t="s">
        <v>132</v>
      </c>
      <c r="B60" s="22">
        <f t="shared" si="1"/>
        <v>2.6732037588279928E-2</v>
      </c>
      <c r="C60" s="22">
        <f t="shared" si="13"/>
        <v>2.6273362393264464E-2</v>
      </c>
      <c r="D60" s="22">
        <f t="shared" si="13"/>
        <v>2.5547902316844083E-2</v>
      </c>
      <c r="E60" s="22">
        <f t="shared" si="13"/>
        <v>2.4861878453038673E-2</v>
      </c>
      <c r="F60" s="22">
        <f t="shared" si="13"/>
        <v>2.4869489559164733E-2</v>
      </c>
      <c r="G60" s="22">
        <f t="shared" si="13"/>
        <v>2.6117149758454108E-2</v>
      </c>
      <c r="H60" s="22">
        <f t="shared" si="13"/>
        <v>2.4220183486238531E-2</v>
      </c>
      <c r="I60" s="22">
        <f t="shared" si="13"/>
        <v>2.1815130750943924E-2</v>
      </c>
      <c r="J60" s="22">
        <f t="shared" si="13"/>
        <v>2.403266836256527E-2</v>
      </c>
      <c r="K60" s="22">
        <f t="shared" si="13"/>
        <v>2.3964868255959851E-2</v>
      </c>
      <c r="L60" s="22">
        <f t="shared" si="13"/>
        <v>2.1719291841576931E-2</v>
      </c>
      <c r="M60" s="22">
        <f t="shared" si="13"/>
        <v>1.8769992154022572E-2</v>
      </c>
      <c r="N60" s="22">
        <f t="shared" si="13"/>
        <v>2.145243537893441E-2</v>
      </c>
      <c r="O60" s="22">
        <f t="shared" si="13"/>
        <v>2.0050406048725846E-2</v>
      </c>
      <c r="P60" s="22">
        <f t="shared" si="13"/>
        <v>1.9530190419356587E-2</v>
      </c>
      <c r="Q60" s="22">
        <f t="shared" si="13"/>
        <v>2.0840893773653377E-2</v>
      </c>
      <c r="R60" s="22">
        <f t="shared" si="13"/>
        <v>1.9907732424029687E-2</v>
      </c>
      <c r="S60" s="22">
        <f t="shared" si="13"/>
        <v>1.9040102599516599E-2</v>
      </c>
      <c r="T60" s="22">
        <f t="shared" si="13"/>
        <v>1.808336231308063E-2</v>
      </c>
      <c r="U60" s="22">
        <f t="shared" si="13"/>
        <v>1.77824794720669E-2</v>
      </c>
      <c r="V60" s="22">
        <f t="shared" si="13"/>
        <v>1.6478706421545909E-2</v>
      </c>
      <c r="W60" s="22">
        <f t="shared" si="13"/>
        <v>1.7065579049050122E-2</v>
      </c>
      <c r="X60" s="22">
        <f t="shared" si="13"/>
        <v>1.6022671535233526E-2</v>
      </c>
      <c r="Y60" s="22">
        <f t="shared" si="13"/>
        <v>1.9024257290814937E-2</v>
      </c>
      <c r="Z60" s="22">
        <f t="shared" si="13"/>
        <v>1.3432594270917624E-2</v>
      </c>
      <c r="AA60" s="22">
        <f t="shared" si="13"/>
        <v>1.4407092722571112E-2</v>
      </c>
      <c r="AB60" s="22">
        <f t="shared" si="13"/>
        <v>1.4409522815077791E-2</v>
      </c>
      <c r="AC60" s="22">
        <f t="shared" si="13"/>
        <v>1.6040257902185877E-2</v>
      </c>
      <c r="AD60" s="22">
        <f t="shared" si="13"/>
        <v>1.332020317197056E-2</v>
      </c>
      <c r="AE60" s="22">
        <f t="shared" si="13"/>
        <v>1.251025430680886E-2</v>
      </c>
      <c r="AF60" s="22">
        <f t="shared" si="13"/>
        <v>1.3211798443260959E-2</v>
      </c>
      <c r="AG60" s="22">
        <f t="shared" si="13"/>
        <v>1.3129879347054649E-2</v>
      </c>
      <c r="AH60" s="22">
        <f t="shared" si="13"/>
        <v>1.3958222265303155E-2</v>
      </c>
      <c r="AI60" s="22">
        <f t="shared" si="13"/>
        <v>1.1841491841491842E-2</v>
      </c>
      <c r="AJ60" s="22">
        <f t="shared" si="13"/>
        <v>1.2205443449596865E-2</v>
      </c>
      <c r="AK60" s="22">
        <f t="shared" si="13"/>
        <v>1.1985431136710148E-2</v>
      </c>
      <c r="AL60" s="22">
        <f t="shared" si="13"/>
        <v>1.2075928917609047E-2</v>
      </c>
      <c r="AM60" s="22">
        <f t="shared" si="13"/>
        <v>1.4860003128421711E-2</v>
      </c>
      <c r="AN60" s="22">
        <f t="shared" si="13"/>
        <v>1.1511836922017822E-2</v>
      </c>
      <c r="AO60" s="22">
        <f t="shared" si="13"/>
        <v>1.0706798442647499E-2</v>
      </c>
      <c r="AP60" s="22">
        <f t="shared" si="13"/>
        <v>1.1850236277717193E-2</v>
      </c>
      <c r="AQ60" s="25">
        <f t="shared" si="4"/>
        <v>38</v>
      </c>
      <c r="AR60" s="25">
        <f t="shared" si="5"/>
        <v>8</v>
      </c>
      <c r="AS60" s="22">
        <f t="shared" si="6"/>
        <v>1.8095238268250179E-2</v>
      </c>
      <c r="AT60" s="23">
        <f t="shared" si="7"/>
        <v>1.2548683389411369E-2</v>
      </c>
      <c r="AU60" s="41" t="s">
        <v>132</v>
      </c>
      <c r="AV60" s="60">
        <f t="shared" si="8"/>
        <v>497.8000047595624</v>
      </c>
      <c r="AW60" s="60">
        <f t="shared" si="9"/>
        <v>345.21428004270678</v>
      </c>
      <c r="AX60" s="42">
        <f t="shared" si="11"/>
        <v>326</v>
      </c>
      <c r="AY60" s="61">
        <f t="shared" si="10"/>
        <v>294.54402515723268</v>
      </c>
      <c r="BA60" s="36" t="s">
        <v>132</v>
      </c>
      <c r="BB60" s="37">
        <v>1.0706798442647499E-2</v>
      </c>
    </row>
    <row r="61" spans="1:54" x14ac:dyDescent="0.25">
      <c r="A61" s="3" t="s">
        <v>133</v>
      </c>
      <c r="B61" s="22">
        <f t="shared" si="1"/>
        <v>4.5836200963523741E-2</v>
      </c>
      <c r="C61" s="22">
        <f t="shared" si="13"/>
        <v>4.0240897892143447E-2</v>
      </c>
      <c r="D61" s="22">
        <f t="shared" si="13"/>
        <v>4.1971927422115717E-2</v>
      </c>
      <c r="E61" s="22">
        <f t="shared" si="13"/>
        <v>4.1166029492080827E-2</v>
      </c>
      <c r="F61" s="22">
        <f t="shared" si="13"/>
        <v>4.0167824472109495E-2</v>
      </c>
      <c r="G61" s="22">
        <f t="shared" si="13"/>
        <v>4.0959384234760497E-2</v>
      </c>
      <c r="H61" s="22">
        <f t="shared" si="13"/>
        <v>3.734846892299068E-2</v>
      </c>
      <c r="I61" s="22">
        <f t="shared" si="13"/>
        <v>3.6678403755868547E-2</v>
      </c>
      <c r="J61" s="22">
        <f t="shared" si="13"/>
        <v>3.579277864992151E-2</v>
      </c>
      <c r="K61" s="22">
        <f t="shared" si="13"/>
        <v>3.415941058271936E-2</v>
      </c>
      <c r="L61" s="22">
        <f t="shared" si="13"/>
        <v>3.5720554677900647E-2</v>
      </c>
      <c r="M61" s="22">
        <f t="shared" si="13"/>
        <v>3.3747024821489287E-2</v>
      </c>
      <c r="N61" s="22">
        <f t="shared" si="13"/>
        <v>3.3955584164789186E-2</v>
      </c>
      <c r="O61" s="22">
        <f t="shared" si="13"/>
        <v>3.4058583839471052E-2</v>
      </c>
      <c r="P61" s="22">
        <f t="shared" si="13"/>
        <v>3.2110746396460679E-2</v>
      </c>
      <c r="Q61" s="22">
        <f t="shared" si="13"/>
        <v>2.91127861143766E-2</v>
      </c>
      <c r="R61" s="22">
        <f t="shared" si="13"/>
        <v>2.8096800656275636E-2</v>
      </c>
      <c r="S61" s="22">
        <f t="shared" si="13"/>
        <v>3.2531076434805607E-2</v>
      </c>
      <c r="T61" s="22">
        <f t="shared" si="13"/>
        <v>2.923680546766232E-2</v>
      </c>
      <c r="U61" s="22">
        <f t="shared" si="13"/>
        <v>3.0141843971631204E-2</v>
      </c>
      <c r="V61" s="22">
        <f t="shared" si="13"/>
        <v>2.7706486234251052E-2</v>
      </c>
      <c r="W61" s="22">
        <f t="shared" si="13"/>
        <v>2.6234213547646382E-2</v>
      </c>
      <c r="X61" s="22">
        <f t="shared" si="13"/>
        <v>2.8059367124054886E-2</v>
      </c>
      <c r="Y61" s="22">
        <f t="shared" si="13"/>
        <v>2.8889014275235568E-2</v>
      </c>
      <c r="Z61" s="22">
        <f t="shared" si="13"/>
        <v>2.3840757428848457E-2</v>
      </c>
      <c r="AA61" s="22">
        <f t="shared" si="13"/>
        <v>2.4292671614100186E-2</v>
      </c>
      <c r="AB61" s="22">
        <f t="shared" si="13"/>
        <v>2.2840531561461794E-2</v>
      </c>
      <c r="AC61" s="22">
        <f t="shared" si="13"/>
        <v>2.3788123913955302E-2</v>
      </c>
      <c r="AD61" s="22">
        <f t="shared" si="13"/>
        <v>2.0588939430213071E-2</v>
      </c>
      <c r="AE61" s="22">
        <f t="shared" si="13"/>
        <v>2.0918036650757175E-2</v>
      </c>
      <c r="AF61" s="22">
        <f t="shared" si="13"/>
        <v>2.0532933440996656E-2</v>
      </c>
      <c r="AG61" s="22">
        <f t="shared" si="13"/>
        <v>2.0879685093274002E-2</v>
      </c>
      <c r="AH61" s="22">
        <f t="shared" si="13"/>
        <v>1.9404255319148935E-2</v>
      </c>
      <c r="AI61" s="22">
        <f t="shared" si="13"/>
        <v>1.8755233044934413E-2</v>
      </c>
      <c r="AJ61" s="22">
        <f t="shared" si="13"/>
        <v>1.9122548216139432E-2</v>
      </c>
      <c r="AK61" s="22">
        <f t="shared" si="13"/>
        <v>1.9271483632810379E-2</v>
      </c>
      <c r="AL61" s="22">
        <f t="shared" si="13"/>
        <v>1.918942162975704E-2</v>
      </c>
      <c r="AM61" s="22">
        <f t="shared" si="13"/>
        <v>2.161110257592052E-2</v>
      </c>
      <c r="AN61" s="22">
        <f t="shared" si="13"/>
        <v>1.9329642080284752E-2</v>
      </c>
      <c r="AO61" s="22">
        <f t="shared" si="13"/>
        <v>1.7272468444528802E-2</v>
      </c>
      <c r="AP61" s="22">
        <f t="shared" si="13"/>
        <v>1.9129646418857661E-2</v>
      </c>
      <c r="AQ61" s="25">
        <f t="shared" si="4"/>
        <v>38</v>
      </c>
      <c r="AR61" s="25">
        <f t="shared" si="5"/>
        <v>8</v>
      </c>
      <c r="AS61" s="22">
        <f t="shared" si="6"/>
        <v>2.888900120478537E-2</v>
      </c>
      <c r="AT61" s="23">
        <f t="shared" si="7"/>
        <v>1.9536877347779497E-2</v>
      </c>
      <c r="AU61" s="41" t="s">
        <v>133</v>
      </c>
      <c r="AV61" s="60">
        <f t="shared" si="8"/>
        <v>637.29136657756521</v>
      </c>
      <c r="AW61" s="60">
        <f t="shared" si="9"/>
        <v>430.98351429201568</v>
      </c>
      <c r="AX61" s="42">
        <f t="shared" si="11"/>
        <v>422</v>
      </c>
      <c r="AY61" s="61">
        <f t="shared" si="10"/>
        <v>381.03065388630534</v>
      </c>
      <c r="BA61" s="36" t="s">
        <v>133</v>
      </c>
      <c r="BB61" s="37">
        <v>1.7272468444528802E-2</v>
      </c>
    </row>
    <row r="62" spans="1:54" x14ac:dyDescent="0.25">
      <c r="A62" s="3" t="s">
        <v>134</v>
      </c>
      <c r="B62" s="22">
        <f t="shared" si="1"/>
        <v>7.1378446115288222E-2</v>
      </c>
      <c r="C62" s="22">
        <f t="shared" si="13"/>
        <v>7.170332379919124E-2</v>
      </c>
      <c r="D62" s="22">
        <f t="shared" si="13"/>
        <v>7.0294345468628963E-2</v>
      </c>
      <c r="E62" s="22">
        <f t="shared" si="13"/>
        <v>7.6857629041406694E-2</v>
      </c>
      <c r="F62" s="22">
        <f t="shared" si="13"/>
        <v>6.8075333027101517E-2</v>
      </c>
      <c r="G62" s="22">
        <f t="shared" si="13"/>
        <v>6.5756150506512304E-2</v>
      </c>
      <c r="H62" s="22">
        <f t="shared" si="13"/>
        <v>6.3538873994638076E-2</v>
      </c>
      <c r="I62" s="22">
        <f t="shared" si="13"/>
        <v>6.1600000000000002E-2</v>
      </c>
      <c r="J62" s="22">
        <f t="shared" si="13"/>
        <v>6.3075708395473287E-2</v>
      </c>
      <c r="K62" s="22">
        <f t="shared" si="13"/>
        <v>5.9793632595466974E-2</v>
      </c>
      <c r="L62" s="22">
        <f t="shared" si="13"/>
        <v>5.1045510455104554E-2</v>
      </c>
      <c r="M62" s="22">
        <f t="shared" si="13"/>
        <v>4.9403446752098984E-2</v>
      </c>
      <c r="N62" s="22">
        <f t="shared" si="13"/>
        <v>5.7642725598526706E-2</v>
      </c>
      <c r="O62" s="22">
        <f t="shared" si="13"/>
        <v>5.5034087540756844E-2</v>
      </c>
      <c r="P62" s="22">
        <f t="shared" si="13"/>
        <v>5.2905556145755872E-2</v>
      </c>
      <c r="Q62" s="22">
        <f t="shared" si="13"/>
        <v>5.1504502525807162E-2</v>
      </c>
      <c r="R62" s="22">
        <f t="shared" si="13"/>
        <v>5.3487152595700055E-2</v>
      </c>
      <c r="S62" s="22">
        <f t="shared" si="13"/>
        <v>5.0458263526165371E-2</v>
      </c>
      <c r="T62" s="22">
        <f t="shared" si="13"/>
        <v>4.8361497525907945E-2</v>
      </c>
      <c r="U62" s="22">
        <f t="shared" si="13"/>
        <v>4.9748220177114083E-2</v>
      </c>
      <c r="V62" s="22">
        <f t="shared" si="13"/>
        <v>4.3238731218697833E-2</v>
      </c>
      <c r="W62" s="22">
        <f t="shared" si="13"/>
        <v>4.4461253992267608E-2</v>
      </c>
      <c r="X62" s="22">
        <f t="shared" si="13"/>
        <v>4.6541798426984513E-2</v>
      </c>
      <c r="Y62" s="22">
        <f t="shared" si="13"/>
        <v>4.58729671678429E-2</v>
      </c>
      <c r="Z62" s="22">
        <f t="shared" si="13"/>
        <v>4.0731381001932514E-2</v>
      </c>
      <c r="AA62" s="22">
        <f t="shared" si="13"/>
        <v>4.0651558073654392E-2</v>
      </c>
      <c r="AB62" s="22">
        <f t="shared" si="13"/>
        <v>4.0649306729793708E-2</v>
      </c>
      <c r="AC62" s="22">
        <f t="shared" si="13"/>
        <v>4.1206624605678234E-2</v>
      </c>
      <c r="AD62" s="22">
        <f t="shared" si="13"/>
        <v>3.7462834489593658E-2</v>
      </c>
      <c r="AE62" s="22">
        <f t="shared" si="13"/>
        <v>3.5515504903260005E-2</v>
      </c>
      <c r="AF62" s="22">
        <f t="shared" si="13"/>
        <v>3.4332753312809529E-2</v>
      </c>
      <c r="AG62" s="22">
        <f t="shared" si="13"/>
        <v>3.3090488186831891E-2</v>
      </c>
      <c r="AH62" s="22">
        <f t="shared" si="13"/>
        <v>3.097192522590881E-2</v>
      </c>
      <c r="AI62" s="22">
        <f t="shared" si="13"/>
        <v>3.1262798634812287E-2</v>
      </c>
      <c r="AJ62" s="22">
        <f t="shared" si="13"/>
        <v>3.2808838299296955E-2</v>
      </c>
      <c r="AK62" s="22">
        <f t="shared" si="13"/>
        <v>3.2424418229871722E-2</v>
      </c>
      <c r="AL62" s="22">
        <f t="shared" si="13"/>
        <v>2.7227722772277228E-2</v>
      </c>
      <c r="AM62" s="22">
        <f t="shared" si="13"/>
        <v>3.2608010091453803E-2</v>
      </c>
      <c r="AN62" s="22">
        <f t="shared" si="13"/>
        <v>3.1100329663494432E-2</v>
      </c>
      <c r="AO62" s="22">
        <f t="shared" si="13"/>
        <v>2.939729397293973E-2</v>
      </c>
      <c r="AP62" s="22">
        <f t="shared" si="13"/>
        <v>3.1365087159342012E-2</v>
      </c>
      <c r="AQ62" s="25">
        <f t="shared" si="4"/>
        <v>36</v>
      </c>
      <c r="AR62" s="25">
        <f t="shared" si="5"/>
        <v>6</v>
      </c>
      <c r="AS62" s="22">
        <f t="shared" si="6"/>
        <v>4.8080523619651164E-2</v>
      </c>
      <c r="AT62" s="23">
        <f t="shared" si="7"/>
        <v>3.1522457838969634E-2</v>
      </c>
      <c r="AU62" s="41" t="s">
        <v>134</v>
      </c>
      <c r="AV62" s="60">
        <f t="shared" si="8"/>
        <v>783.32789081135672</v>
      </c>
      <c r="AW62" s="60">
        <f t="shared" si="9"/>
        <v>513.56388311249327</v>
      </c>
      <c r="AX62" s="42">
        <f t="shared" si="11"/>
        <v>511</v>
      </c>
      <c r="AY62" s="61">
        <f t="shared" si="10"/>
        <v>478.94071340713407</v>
      </c>
      <c r="BA62" s="36" t="s">
        <v>134</v>
      </c>
      <c r="BB62" s="37">
        <v>2.939729397293973E-2</v>
      </c>
    </row>
    <row r="63" spans="1:54" x14ac:dyDescent="0.25">
      <c r="A63" s="3" t="s">
        <v>135</v>
      </c>
      <c r="B63" s="22">
        <f t="shared" si="1"/>
        <v>0.14438063986874489</v>
      </c>
      <c r="C63" s="22">
        <f t="shared" si="13"/>
        <v>0.13010710035700118</v>
      </c>
      <c r="D63" s="22">
        <f t="shared" si="13"/>
        <v>0.12693557637163067</v>
      </c>
      <c r="E63" s="22">
        <f t="shared" si="13"/>
        <v>0.12903817914831131</v>
      </c>
      <c r="F63" s="22">
        <f t="shared" si="13"/>
        <v>0.11882580418351205</v>
      </c>
      <c r="G63" s="22">
        <f t="shared" si="13"/>
        <v>0.11721991701244813</v>
      </c>
      <c r="H63" s="22">
        <f t="shared" si="13"/>
        <v>0.12123759878930553</v>
      </c>
      <c r="I63" s="22">
        <f t="shared" si="13"/>
        <v>0.11649214659685864</v>
      </c>
      <c r="J63" s="22">
        <f t="shared" si="13"/>
        <v>0.10172924131484655</v>
      </c>
      <c r="K63" s="22">
        <f t="shared" si="13"/>
        <v>0.10866000894321061</v>
      </c>
      <c r="L63" s="22">
        <f t="shared" si="13"/>
        <v>9.4975230007077138E-2</v>
      </c>
      <c r="M63" s="22">
        <f t="shared" si="13"/>
        <v>9.1070453304205351E-2</v>
      </c>
      <c r="N63" s="22">
        <f t="shared" si="13"/>
        <v>9.4670766077376373E-2</v>
      </c>
      <c r="O63" s="22">
        <f t="shared" si="13"/>
        <v>9.2682926829268292E-2</v>
      </c>
      <c r="P63" s="22">
        <f t="shared" si="13"/>
        <v>8.7177579365079361E-2</v>
      </c>
      <c r="Q63" s="22">
        <f t="shared" si="13"/>
        <v>8.3240980174855317E-2</v>
      </c>
      <c r="R63" s="22">
        <f t="shared" si="13"/>
        <v>7.9775280898876408E-2</v>
      </c>
      <c r="S63" s="22">
        <f t="shared" si="13"/>
        <v>8.3191405738241839E-2</v>
      </c>
      <c r="T63" s="22">
        <f t="shared" si="13"/>
        <v>8.6216517857142863E-2</v>
      </c>
      <c r="U63" s="22">
        <f t="shared" si="13"/>
        <v>7.6979796490193181E-2</v>
      </c>
      <c r="V63" s="22">
        <f t="shared" si="13"/>
        <v>8.4502745576571087E-2</v>
      </c>
      <c r="W63" s="22">
        <f t="shared" si="13"/>
        <v>7.7989090372991302E-2</v>
      </c>
      <c r="X63" s="22">
        <f t="shared" si="13"/>
        <v>7.2882288228822881E-2</v>
      </c>
      <c r="Y63" s="22">
        <f t="shared" si="13"/>
        <v>8.2108790925496264E-2</v>
      </c>
      <c r="Z63" s="22">
        <f t="shared" si="13"/>
        <v>7.0609318996415774E-2</v>
      </c>
      <c r="AA63" s="22">
        <f t="shared" si="13"/>
        <v>6.7725940951093078E-2</v>
      </c>
      <c r="AB63" s="22">
        <f t="shared" si="13"/>
        <v>6.5564738292011024E-2</v>
      </c>
      <c r="AC63" s="22">
        <f t="shared" si="13"/>
        <v>7.1451288031379206E-2</v>
      </c>
      <c r="AD63" s="22">
        <f t="shared" si="13"/>
        <v>6.6472244569589709E-2</v>
      </c>
      <c r="AE63" s="22">
        <f t="shared" si="13"/>
        <v>6.7150459603289789E-2</v>
      </c>
      <c r="AF63" s="22">
        <f t="shared" si="13"/>
        <v>6.6648306251721287E-2</v>
      </c>
      <c r="AG63" s="22">
        <f t="shared" si="13"/>
        <v>6.4268919271967262E-2</v>
      </c>
      <c r="AH63" s="22">
        <f t="shared" si="13"/>
        <v>6.2579174056245246E-2</v>
      </c>
      <c r="AI63" s="22">
        <f t="shared" si="13"/>
        <v>5.8286575663679757E-2</v>
      </c>
      <c r="AJ63" s="22">
        <f t="shared" si="13"/>
        <v>5.5080169477444547E-2</v>
      </c>
      <c r="AK63" s="22">
        <f t="shared" si="13"/>
        <v>5.6792594445834378E-2</v>
      </c>
      <c r="AL63" s="22">
        <f t="shared" si="13"/>
        <v>5.4750941816659689E-2</v>
      </c>
      <c r="AM63" s="22">
        <f t="shared" si="13"/>
        <v>5.2488994243142566E-2</v>
      </c>
      <c r="AN63" s="22">
        <f t="shared" si="13"/>
        <v>5.7990334944175971E-2</v>
      </c>
      <c r="AO63" s="22">
        <f t="shared" si="13"/>
        <v>5.395273023634882E-2</v>
      </c>
      <c r="AP63" s="22">
        <f t="shared" si="13"/>
        <v>5.636248815914114E-2</v>
      </c>
      <c r="AQ63" s="25">
        <f t="shared" si="4"/>
        <v>37</v>
      </c>
      <c r="AR63" s="25">
        <f t="shared" si="5"/>
        <v>7</v>
      </c>
      <c r="AS63" s="22">
        <f t="shared" si="6"/>
        <v>8.4847569882076618E-2</v>
      </c>
      <c r="AT63" s="23">
        <f t="shared" si="7"/>
        <v>5.828387404072196E-2</v>
      </c>
      <c r="AU63" s="41" t="s">
        <v>135</v>
      </c>
      <c r="AV63" s="60">
        <f t="shared" si="8"/>
        <v>1074.8490152661466</v>
      </c>
      <c r="AW63" s="60">
        <f t="shared" si="9"/>
        <v>738.34011634786577</v>
      </c>
      <c r="AX63" s="42">
        <f t="shared" si="11"/>
        <v>714</v>
      </c>
      <c r="AY63" s="61">
        <f t="shared" si="10"/>
        <v>683.47318663406691</v>
      </c>
      <c r="BA63" s="36" t="s">
        <v>135</v>
      </c>
      <c r="BB63" s="37">
        <v>5.395273023634882E-2</v>
      </c>
    </row>
    <row r="64" spans="1:54" x14ac:dyDescent="0.25">
      <c r="A64" s="3" t="s">
        <v>136</v>
      </c>
      <c r="B64" s="22">
        <f t="shared" si="1"/>
        <v>0.16377063423110338</v>
      </c>
      <c r="C64" s="22">
        <f t="shared" si="13"/>
        <v>0.17303653926921461</v>
      </c>
      <c r="D64" s="22">
        <f t="shared" si="13"/>
        <v>0.15646534252128091</v>
      </c>
      <c r="E64" s="22">
        <f t="shared" si="13"/>
        <v>0.16556548775748153</v>
      </c>
      <c r="F64" s="22">
        <f t="shared" si="13"/>
        <v>0.15677491601343785</v>
      </c>
      <c r="G64" s="22">
        <f t="shared" si="13"/>
        <v>0.16288433382137629</v>
      </c>
      <c r="H64" s="22">
        <f t="shared" si="13"/>
        <v>0.17033356990773599</v>
      </c>
      <c r="I64" s="22">
        <f t="shared" si="13"/>
        <v>0.17132023440193037</v>
      </c>
      <c r="J64" s="22">
        <f t="shared" si="13"/>
        <v>0.14651773981603153</v>
      </c>
      <c r="K64" s="22">
        <f t="shared" si="13"/>
        <v>0.16311166875784192</v>
      </c>
      <c r="L64" s="22">
        <f t="shared" si="13"/>
        <v>0.15637123246792003</v>
      </c>
      <c r="M64" s="22">
        <f t="shared" si="13"/>
        <v>0.15267395054629096</v>
      </c>
      <c r="N64" s="22">
        <f t="shared" si="13"/>
        <v>0.1619074814391776</v>
      </c>
      <c r="O64" s="22">
        <f t="shared" si="13"/>
        <v>0.1482806052269601</v>
      </c>
      <c r="P64" s="22">
        <f t="shared" si="13"/>
        <v>0.14434601354872328</v>
      </c>
      <c r="Q64" s="22">
        <f t="shared" si="13"/>
        <v>0.13462469733656174</v>
      </c>
      <c r="R64" s="22">
        <f t="shared" si="13"/>
        <v>0.14196242171189979</v>
      </c>
      <c r="S64" s="22">
        <f t="shared" si="13"/>
        <v>0.14368456226331031</v>
      </c>
      <c r="T64" s="22">
        <f t="shared" si="13"/>
        <v>0.13713539399216368</v>
      </c>
      <c r="U64" s="22">
        <f t="shared" si="13"/>
        <v>0.12919174548581255</v>
      </c>
      <c r="V64" s="22">
        <f t="shared" si="13"/>
        <v>0.12886923562855337</v>
      </c>
      <c r="W64" s="22">
        <f t="shared" si="13"/>
        <v>0.14054927302100162</v>
      </c>
      <c r="X64" s="22">
        <f t="shared" si="13"/>
        <v>0.12636062470421203</v>
      </c>
      <c r="Y64" s="22">
        <f t="shared" si="13"/>
        <v>0.1527363184079602</v>
      </c>
      <c r="Z64" s="22">
        <f t="shared" si="13"/>
        <v>0.12416733280042633</v>
      </c>
      <c r="AA64" s="22">
        <f t="shared" ref="C64:AP66" si="14">AA20/AA42</f>
        <v>0.12807486631016043</v>
      </c>
      <c r="AB64" s="22">
        <f t="shared" si="14"/>
        <v>0.12658846529814272</v>
      </c>
      <c r="AC64" s="22">
        <f t="shared" si="14"/>
        <v>0.12483191393993724</v>
      </c>
      <c r="AD64" s="22">
        <f t="shared" si="14"/>
        <v>0.12340425531914893</v>
      </c>
      <c r="AE64" s="22">
        <f t="shared" si="14"/>
        <v>0.1195589088798607</v>
      </c>
      <c r="AF64" s="22">
        <f t="shared" si="14"/>
        <v>0.11307609860664523</v>
      </c>
      <c r="AG64" s="22">
        <f t="shared" si="14"/>
        <v>0.11503336845802599</v>
      </c>
      <c r="AH64" s="22">
        <f t="shared" si="14"/>
        <v>0.11760830176247736</v>
      </c>
      <c r="AI64" s="22">
        <f t="shared" si="14"/>
        <v>0.11284532542531606</v>
      </c>
      <c r="AJ64" s="22">
        <f t="shared" si="14"/>
        <v>0.10917674830333432</v>
      </c>
      <c r="AK64" s="22">
        <f t="shared" si="14"/>
        <v>0.10911353892960864</v>
      </c>
      <c r="AL64" s="22">
        <f t="shared" si="14"/>
        <v>0.10205408216328653</v>
      </c>
      <c r="AM64" s="22">
        <f t="shared" si="14"/>
        <v>0.10817307692307693</v>
      </c>
      <c r="AN64" s="22">
        <f t="shared" si="14"/>
        <v>0.10352999875265062</v>
      </c>
      <c r="AO64" s="22">
        <f t="shared" si="14"/>
        <v>0.10422605031602429</v>
      </c>
      <c r="AP64" s="22">
        <f t="shared" si="14"/>
        <v>0.10741943542343242</v>
      </c>
      <c r="AQ64" s="25">
        <f t="shared" si="4"/>
        <v>38</v>
      </c>
      <c r="AR64" s="25">
        <f t="shared" si="5"/>
        <v>8</v>
      </c>
      <c r="AS64" s="22">
        <f t="shared" si="6"/>
        <v>0.1367484088616526</v>
      </c>
      <c r="AT64" s="23">
        <f t="shared" si="7"/>
        <v>0.10948365896404459</v>
      </c>
      <c r="AU64" s="41" t="s">
        <v>136</v>
      </c>
      <c r="AV64" s="60">
        <f t="shared" si="8"/>
        <v>1094.8077613463906</v>
      </c>
      <c r="AW64" s="60">
        <f t="shared" si="9"/>
        <v>876.52617366614095</v>
      </c>
      <c r="AX64" s="42">
        <f t="shared" si="11"/>
        <v>860</v>
      </c>
      <c r="AY64" s="61">
        <f t="shared" si="10"/>
        <v>834.43375883009048</v>
      </c>
      <c r="BA64" s="36" t="s">
        <v>136</v>
      </c>
      <c r="BB64" s="37">
        <v>0.10422605031602429</v>
      </c>
    </row>
    <row r="65" spans="1:54" x14ac:dyDescent="0.25">
      <c r="A65" s="3" t="s">
        <v>137</v>
      </c>
      <c r="B65" s="22">
        <f t="shared" si="1"/>
        <v>0.18428571428571427</v>
      </c>
      <c r="C65" s="22">
        <f t="shared" si="14"/>
        <v>0.22853185595567868</v>
      </c>
      <c r="D65" s="22">
        <f t="shared" si="14"/>
        <v>0.18315508021390375</v>
      </c>
      <c r="E65" s="22">
        <f t="shared" si="14"/>
        <v>0.22151088348271447</v>
      </c>
      <c r="F65" s="22">
        <f t="shared" si="14"/>
        <v>0.20123456790123456</v>
      </c>
      <c r="G65" s="22">
        <f t="shared" si="14"/>
        <v>0.19420989143546441</v>
      </c>
      <c r="H65" s="22">
        <f t="shared" si="14"/>
        <v>0.21120186697782964</v>
      </c>
      <c r="I65" s="22">
        <f t="shared" si="14"/>
        <v>0.23190045248868779</v>
      </c>
      <c r="J65" s="22">
        <f t="shared" si="14"/>
        <v>0.19268030139935413</v>
      </c>
      <c r="K65" s="22">
        <f t="shared" si="14"/>
        <v>0.21457905544147843</v>
      </c>
      <c r="L65" s="22">
        <f t="shared" si="14"/>
        <v>0.2099609375</v>
      </c>
      <c r="M65" s="22">
        <f t="shared" si="14"/>
        <v>0.22358490566037736</v>
      </c>
      <c r="N65" s="22">
        <f t="shared" si="14"/>
        <v>0.25077720207253884</v>
      </c>
      <c r="O65" s="22">
        <f t="shared" si="14"/>
        <v>0.25929368029739774</v>
      </c>
      <c r="P65" s="22">
        <f t="shared" si="14"/>
        <v>0.24450307827616535</v>
      </c>
      <c r="Q65" s="22">
        <f t="shared" si="14"/>
        <v>0.22289679098005205</v>
      </c>
      <c r="R65" s="22">
        <f t="shared" si="14"/>
        <v>0.22800306044376434</v>
      </c>
      <c r="S65" s="22">
        <f t="shared" si="14"/>
        <v>0.23202372127501852</v>
      </c>
      <c r="T65" s="22">
        <f t="shared" si="14"/>
        <v>0.2256305385139741</v>
      </c>
      <c r="U65" s="22">
        <f t="shared" si="14"/>
        <v>0.2230869001297017</v>
      </c>
      <c r="V65" s="22">
        <f t="shared" si="14"/>
        <v>0.18917345750873107</v>
      </c>
      <c r="W65" s="22">
        <f t="shared" si="14"/>
        <v>0.20527306967984935</v>
      </c>
      <c r="X65" s="22">
        <f t="shared" si="14"/>
        <v>0.2187698161065314</v>
      </c>
      <c r="Y65" s="22">
        <f t="shared" si="14"/>
        <v>0.23127229488703924</v>
      </c>
      <c r="Z65" s="22">
        <f t="shared" si="14"/>
        <v>0.22295277943813507</v>
      </c>
      <c r="AA65" s="22">
        <f t="shared" si="14"/>
        <v>0.2174677608440797</v>
      </c>
      <c r="AB65" s="22">
        <f t="shared" si="14"/>
        <v>0.24151811385853938</v>
      </c>
      <c r="AC65" s="22">
        <f t="shared" si="14"/>
        <v>0.20796719390743995</v>
      </c>
      <c r="AD65" s="22">
        <f t="shared" si="14"/>
        <v>0.20060422960725074</v>
      </c>
      <c r="AE65" s="22">
        <f t="shared" si="14"/>
        <v>0.1762086513994911</v>
      </c>
      <c r="AF65" s="22">
        <f t="shared" si="14"/>
        <v>0.23838797814207649</v>
      </c>
      <c r="AG65" s="22">
        <f t="shared" si="14"/>
        <v>0.22522522522522523</v>
      </c>
      <c r="AH65" s="22">
        <f t="shared" si="14"/>
        <v>0.20886075949367089</v>
      </c>
      <c r="AI65" s="22">
        <f t="shared" si="14"/>
        <v>0.19402298850574712</v>
      </c>
      <c r="AJ65" s="22">
        <f t="shared" si="14"/>
        <v>0.18386961972419558</v>
      </c>
      <c r="AK65" s="22">
        <f t="shared" si="14"/>
        <v>0.18646034816247581</v>
      </c>
      <c r="AL65" s="22">
        <f t="shared" si="14"/>
        <v>0.19070813038591233</v>
      </c>
      <c r="AM65" s="22">
        <f t="shared" si="14"/>
        <v>0.1908478183753104</v>
      </c>
      <c r="AN65" s="22">
        <f t="shared" si="14"/>
        <v>0.20321206161914127</v>
      </c>
      <c r="AO65" s="22">
        <f t="shared" si="14"/>
        <v>0.20396600566572237</v>
      </c>
      <c r="AP65" s="22">
        <f t="shared" si="14"/>
        <v>0.21707245526547375</v>
      </c>
      <c r="AQ65" s="25">
        <f t="shared" si="4"/>
        <v>20</v>
      </c>
      <c r="AR65" s="25">
        <f t="shared" si="5"/>
        <v>3</v>
      </c>
      <c r="AS65" s="22">
        <f t="shared" si="6"/>
        <v>0.21299546968169039</v>
      </c>
      <c r="AT65" s="23">
        <f t="shared" si="7"/>
        <v>0.20255609352994774</v>
      </c>
      <c r="AU65" s="45" t="s">
        <v>137</v>
      </c>
      <c r="AV65" s="62">
        <f t="shared" si="8"/>
        <v>726.10155614488258</v>
      </c>
      <c r="AW65" s="62">
        <f t="shared" si="9"/>
        <v>690.51372284359184</v>
      </c>
      <c r="AX65" s="46">
        <f t="shared" si="11"/>
        <v>740</v>
      </c>
      <c r="AY65" s="63">
        <f t="shared" si="10"/>
        <v>695.32011331444755</v>
      </c>
      <c r="BA65" s="36" t="s">
        <v>137</v>
      </c>
      <c r="BB65" s="37">
        <v>0.20396600566572237</v>
      </c>
    </row>
    <row r="66" spans="1:54" ht="15.75" thickBot="1" x14ac:dyDescent="0.3">
      <c r="A66" s="3" t="s">
        <v>138</v>
      </c>
      <c r="B66" s="22">
        <f t="shared" si="1"/>
        <v>0.31192660550458717</v>
      </c>
      <c r="C66" s="22">
        <f t="shared" si="14"/>
        <v>0.26315789473684209</v>
      </c>
      <c r="D66" s="22">
        <f t="shared" si="14"/>
        <v>0.33333333333333331</v>
      </c>
      <c r="E66" s="22">
        <f t="shared" si="14"/>
        <v>0.28455284552845528</v>
      </c>
      <c r="F66" s="22">
        <f t="shared" si="14"/>
        <v>0.1875</v>
      </c>
      <c r="G66" s="22">
        <f t="shared" si="14"/>
        <v>0.29545454545454547</v>
      </c>
      <c r="H66" s="22">
        <f t="shared" si="14"/>
        <v>0.38970588235294118</v>
      </c>
      <c r="I66" s="22">
        <f t="shared" si="14"/>
        <v>0.30281690140845069</v>
      </c>
      <c r="J66" s="22">
        <f t="shared" si="14"/>
        <v>0.27891156462585032</v>
      </c>
      <c r="K66" s="22">
        <f t="shared" si="14"/>
        <v>0.35483870967741937</v>
      </c>
      <c r="L66" s="22">
        <f t="shared" si="14"/>
        <v>0.2857142857142857</v>
      </c>
      <c r="M66" s="22">
        <f t="shared" si="14"/>
        <v>0.29761904761904762</v>
      </c>
      <c r="N66" s="22">
        <f t="shared" si="14"/>
        <v>0.41666666666666669</v>
      </c>
      <c r="O66" s="22">
        <f t="shared" si="14"/>
        <v>0.375</v>
      </c>
      <c r="P66" s="22">
        <f t="shared" si="14"/>
        <v>0.34673366834170855</v>
      </c>
      <c r="Q66" s="22">
        <f t="shared" si="14"/>
        <v>0.34403669724770641</v>
      </c>
      <c r="R66" s="22">
        <f t="shared" si="14"/>
        <v>0.34241245136186771</v>
      </c>
      <c r="S66" s="22">
        <f t="shared" si="14"/>
        <v>0.32244897959183672</v>
      </c>
      <c r="T66" s="22">
        <f t="shared" si="14"/>
        <v>0.25742574257425743</v>
      </c>
      <c r="U66" s="22">
        <f t="shared" si="14"/>
        <v>0.2638888888888889</v>
      </c>
      <c r="V66" s="22">
        <f t="shared" si="14"/>
        <v>0.28994082840236685</v>
      </c>
      <c r="W66" s="22">
        <f t="shared" si="14"/>
        <v>0.38989169675090252</v>
      </c>
      <c r="X66" s="22">
        <f t="shared" si="14"/>
        <v>0.35483870967741937</v>
      </c>
      <c r="Y66" s="22">
        <f t="shared" si="14"/>
        <v>0.44307692307692309</v>
      </c>
      <c r="Z66" s="22">
        <f t="shared" si="14"/>
        <v>0.44968553459119498</v>
      </c>
      <c r="AA66" s="22">
        <f t="shared" si="14"/>
        <v>0.43710691823899372</v>
      </c>
      <c r="AB66" s="22">
        <f t="shared" si="14"/>
        <v>0.42474916387959866</v>
      </c>
      <c r="AC66" s="22">
        <f t="shared" si="14"/>
        <v>0.73469387755102045</v>
      </c>
      <c r="AD66" s="22">
        <f t="shared" si="14"/>
        <v>0.57587548638132291</v>
      </c>
      <c r="AE66" s="22">
        <f t="shared" si="14"/>
        <v>0.69477911646586343</v>
      </c>
      <c r="AF66" s="22">
        <f t="shared" si="14"/>
        <v>0.55477031802120136</v>
      </c>
      <c r="AG66" s="22">
        <f t="shared" si="14"/>
        <v>0.57999999999999996</v>
      </c>
      <c r="AH66" s="22">
        <f t="shared" si="14"/>
        <v>0.29259259259259257</v>
      </c>
      <c r="AI66" s="22">
        <f t="shared" si="14"/>
        <v>0.2832369942196532</v>
      </c>
      <c r="AJ66" s="22">
        <f t="shared" si="14"/>
        <v>0.31106471816283926</v>
      </c>
      <c r="AK66" s="22">
        <f t="shared" si="14"/>
        <v>0.40862422997946612</v>
      </c>
      <c r="AL66" s="22">
        <f t="shared" si="14"/>
        <v>0.39548022598870058</v>
      </c>
      <c r="AM66" s="22">
        <f t="shared" si="14"/>
        <v>0.3099688473520249</v>
      </c>
      <c r="AN66" s="22">
        <f t="shared" si="14"/>
        <v>0.30612244897959184</v>
      </c>
      <c r="AO66" s="22">
        <f t="shared" si="14"/>
        <v>0.28590078328981722</v>
      </c>
      <c r="AP66" s="22">
        <f t="shared" si="14"/>
        <v>0.32422802850356297</v>
      </c>
      <c r="AQ66" s="25">
        <f t="shared" si="4"/>
        <v>22</v>
      </c>
      <c r="AR66" s="25">
        <f t="shared" si="5"/>
        <v>5</v>
      </c>
      <c r="AS66" s="22">
        <f t="shared" si="6"/>
        <v>0.36941360310575455</v>
      </c>
      <c r="AT66" s="23">
        <f t="shared" si="7"/>
        <v>0.37277611585858877</v>
      </c>
      <c r="AU66" s="43" t="s">
        <v>138</v>
      </c>
      <c r="AV66" s="64">
        <f t="shared" si="8"/>
        <v>311.0462538150453</v>
      </c>
      <c r="AW66" s="64">
        <f t="shared" si="9"/>
        <v>313.87748955293176</v>
      </c>
      <c r="AX66" s="44">
        <f t="shared" si="11"/>
        <v>273</v>
      </c>
      <c r="AY66" s="65">
        <f t="shared" si="10"/>
        <v>240.7284595300261</v>
      </c>
      <c r="BA66" s="36" t="s">
        <v>138</v>
      </c>
      <c r="BB66" s="37">
        <v>0.28590078328981722</v>
      </c>
    </row>
    <row r="67" spans="1:54" ht="15.75" thickTop="1" x14ac:dyDescent="0.25"/>
  </sheetData>
  <mergeCells count="1">
    <mergeCell ref="AV44:AW44"/>
  </mergeCells>
  <pageMargins left="0.7" right="0.7" top="0.75" bottom="0.75" header="0.3" footer="0.3"/>
  <pageSetup paperSize="9" orientation="portrait" verticalDpi="0" r:id="rId1"/>
  <ignoredErrors>
    <ignoredError sqref="AX46"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A85D-7113-4FB2-AC31-D117BA6D44CF}">
  <dimension ref="A1:CF66"/>
  <sheetViews>
    <sheetView tabSelected="1" workbookViewId="0">
      <pane xSplit="1" ySplit="1" topLeftCell="Z5" activePane="bottomRight" state="frozen"/>
      <selection activeCell="B2" sqref="B2"/>
      <selection pane="topRight" activeCell="B2" sqref="B2"/>
      <selection pane="bottomLeft" activeCell="B2" sqref="B2"/>
      <selection pane="bottomRight" activeCell="AR21" sqref="AR21"/>
    </sheetView>
  </sheetViews>
  <sheetFormatPr defaultRowHeight="15" x14ac:dyDescent="0.25"/>
  <cols>
    <col min="1" max="1" width="15.28515625" bestFit="1" customWidth="1"/>
    <col min="42" max="42" width="8.42578125" bestFit="1" customWidth="1"/>
    <col min="43" max="43" width="8.42578125" customWidth="1"/>
  </cols>
  <sheetData>
    <row r="1" spans="1:84" x14ac:dyDescent="0.25">
      <c r="A1" s="19" t="s">
        <v>143</v>
      </c>
      <c r="B1" s="11">
        <v>1980</v>
      </c>
      <c r="C1" s="11">
        <v>1981</v>
      </c>
      <c r="D1" s="11">
        <v>1982</v>
      </c>
      <c r="E1" s="11">
        <v>1983</v>
      </c>
      <c r="F1" s="11">
        <v>1984</v>
      </c>
      <c r="G1" s="11">
        <v>1985</v>
      </c>
      <c r="H1" s="11">
        <v>1986</v>
      </c>
      <c r="I1" s="11">
        <v>1987</v>
      </c>
      <c r="J1" s="11">
        <v>1988</v>
      </c>
      <c r="K1" s="11">
        <v>1989</v>
      </c>
      <c r="L1" s="11">
        <v>1990</v>
      </c>
      <c r="M1" s="11">
        <v>1991</v>
      </c>
      <c r="N1" s="11">
        <v>1992</v>
      </c>
      <c r="O1" s="11">
        <v>1993</v>
      </c>
      <c r="P1" s="11">
        <v>1994</v>
      </c>
      <c r="Q1" s="11">
        <v>1995</v>
      </c>
      <c r="R1" s="11">
        <v>1996</v>
      </c>
      <c r="S1" s="11">
        <v>1997</v>
      </c>
      <c r="T1" s="11">
        <v>1998</v>
      </c>
      <c r="U1" s="11">
        <v>1999</v>
      </c>
      <c r="V1" s="11">
        <v>2000</v>
      </c>
      <c r="W1" s="11">
        <v>2001</v>
      </c>
      <c r="X1" s="11">
        <v>2002</v>
      </c>
      <c r="Y1" s="11">
        <v>2003</v>
      </c>
      <c r="Z1" s="11">
        <v>2004</v>
      </c>
      <c r="AA1" s="11">
        <v>2005</v>
      </c>
      <c r="AB1" s="11">
        <v>2006</v>
      </c>
      <c r="AC1" s="11">
        <v>2007</v>
      </c>
      <c r="AD1" s="11">
        <v>2008</v>
      </c>
      <c r="AE1" s="11">
        <v>2009</v>
      </c>
      <c r="AF1" s="11">
        <v>2010</v>
      </c>
      <c r="AG1" s="11">
        <v>2011</v>
      </c>
      <c r="AH1" s="11">
        <v>2012</v>
      </c>
      <c r="AI1" s="11">
        <v>2013</v>
      </c>
      <c r="AJ1" s="11">
        <v>2014</v>
      </c>
      <c r="AK1" s="11">
        <v>2015</v>
      </c>
      <c r="AL1" s="11">
        <v>2016</v>
      </c>
      <c r="AM1" s="11">
        <v>2017</v>
      </c>
      <c r="AN1" s="11">
        <v>2018</v>
      </c>
      <c r="AO1" s="11">
        <v>2019</v>
      </c>
      <c r="AP1" s="11">
        <v>2020</v>
      </c>
      <c r="AQ1" s="11"/>
      <c r="AR1" s="11">
        <v>1980</v>
      </c>
      <c r="AS1" s="11">
        <v>1981</v>
      </c>
      <c r="AT1" s="11">
        <v>1982</v>
      </c>
      <c r="AU1" s="11">
        <v>1983</v>
      </c>
      <c r="AV1" s="11">
        <v>1984</v>
      </c>
      <c r="AW1" s="11">
        <v>1985</v>
      </c>
      <c r="AX1" s="11">
        <v>1986</v>
      </c>
      <c r="AY1" s="11">
        <v>1987</v>
      </c>
      <c r="AZ1" s="11">
        <v>1988</v>
      </c>
      <c r="BA1" s="11">
        <v>1989</v>
      </c>
      <c r="BB1" s="11">
        <v>1990</v>
      </c>
      <c r="BC1" s="11">
        <v>1991</v>
      </c>
      <c r="BD1" s="11">
        <v>1992</v>
      </c>
      <c r="BE1" s="11">
        <v>1993</v>
      </c>
      <c r="BF1" s="11">
        <v>1994</v>
      </c>
      <c r="BG1" s="11">
        <v>1995</v>
      </c>
      <c r="BH1" s="11">
        <v>1996</v>
      </c>
      <c r="BI1" s="11">
        <v>1997</v>
      </c>
      <c r="BJ1" s="11">
        <v>1998</v>
      </c>
      <c r="BK1" s="11">
        <v>1999</v>
      </c>
      <c r="BL1" s="11">
        <v>2000</v>
      </c>
      <c r="BM1" s="11">
        <v>2001</v>
      </c>
      <c r="BN1" s="11">
        <v>2002</v>
      </c>
      <c r="BO1" s="11">
        <v>2003</v>
      </c>
      <c r="BP1" s="11">
        <v>2004</v>
      </c>
      <c r="BQ1" s="11">
        <v>2005</v>
      </c>
      <c r="BR1" s="11">
        <v>2006</v>
      </c>
      <c r="BS1" s="11">
        <v>2007</v>
      </c>
      <c r="BT1" s="11">
        <v>2008</v>
      </c>
      <c r="BU1" s="11">
        <v>2009</v>
      </c>
      <c r="BV1" s="11">
        <v>2010</v>
      </c>
      <c r="BW1" s="11">
        <v>2011</v>
      </c>
      <c r="BX1" s="11">
        <v>2012</v>
      </c>
      <c r="BY1" s="11">
        <v>2013</v>
      </c>
      <c r="BZ1" s="11">
        <v>2014</v>
      </c>
      <c r="CA1" s="11">
        <v>2015</v>
      </c>
      <c r="CB1" s="11">
        <v>2016</v>
      </c>
      <c r="CC1" s="11">
        <v>2017</v>
      </c>
      <c r="CD1" s="11">
        <v>2018</v>
      </c>
      <c r="CE1" s="11">
        <v>2019</v>
      </c>
      <c r="CF1" s="11">
        <v>2020</v>
      </c>
    </row>
    <row r="2" spans="1:84" x14ac:dyDescent="0.25">
      <c r="A2" s="3" t="s">
        <v>117</v>
      </c>
      <c r="B2" s="14">
        <v>4113</v>
      </c>
      <c r="C2" s="14">
        <v>4105</v>
      </c>
      <c r="D2" s="14">
        <v>4133</v>
      </c>
      <c r="E2" s="14">
        <v>4129</v>
      </c>
      <c r="F2" s="14">
        <v>4072</v>
      </c>
      <c r="G2" s="14">
        <v>4027</v>
      </c>
      <c r="H2" s="14">
        <v>3970</v>
      </c>
      <c r="I2" s="14">
        <v>4012</v>
      </c>
      <c r="J2" s="14">
        <v>3840</v>
      </c>
      <c r="K2" s="14">
        <v>3984</v>
      </c>
      <c r="L2" s="14">
        <v>3773</v>
      </c>
      <c r="M2" s="14">
        <v>3744</v>
      </c>
      <c r="N2" s="14">
        <v>4021</v>
      </c>
      <c r="O2" s="14">
        <v>3915</v>
      </c>
      <c r="P2" s="14">
        <v>3800</v>
      </c>
      <c r="Q2" s="14">
        <v>3797</v>
      </c>
      <c r="R2" s="14">
        <v>3895</v>
      </c>
      <c r="S2" s="14">
        <v>3937</v>
      </c>
      <c r="T2" s="14">
        <v>3901</v>
      </c>
      <c r="U2" s="14">
        <v>3793</v>
      </c>
      <c r="V2" s="14">
        <v>3754</v>
      </c>
      <c r="W2" s="14">
        <v>3719</v>
      </c>
      <c r="X2" s="14">
        <v>3744</v>
      </c>
      <c r="Y2" s="14">
        <v>4053</v>
      </c>
      <c r="Z2" s="14">
        <v>3578</v>
      </c>
      <c r="AA2" s="14">
        <v>3621</v>
      </c>
      <c r="AB2" s="14">
        <v>3766</v>
      </c>
      <c r="AC2" s="14">
        <v>3866</v>
      </c>
      <c r="AD2" s="14">
        <v>3595</v>
      </c>
      <c r="AE2" s="14">
        <v>3655</v>
      </c>
      <c r="AF2" s="14">
        <v>3760</v>
      </c>
      <c r="AG2" s="14">
        <v>3819</v>
      </c>
      <c r="AH2" s="14">
        <v>3876</v>
      </c>
      <c r="AI2" s="14">
        <v>3822</v>
      </c>
      <c r="AJ2" s="14">
        <v>3841</v>
      </c>
      <c r="AK2" s="14">
        <v>3983</v>
      </c>
      <c r="AL2" s="14">
        <v>3967</v>
      </c>
      <c r="AM2" s="14">
        <v>4263</v>
      </c>
      <c r="AN2" s="14">
        <v>4318</v>
      </c>
      <c r="AO2" s="14">
        <v>4283</v>
      </c>
      <c r="AP2" s="14">
        <v>4609</v>
      </c>
      <c r="AQ2" s="14"/>
    </row>
    <row r="3" spans="1:84" x14ac:dyDescent="0.25">
      <c r="A3" s="3" t="s">
        <v>118</v>
      </c>
      <c r="B3" s="14">
        <v>57</v>
      </c>
      <c r="C3" s="14">
        <v>74</v>
      </c>
      <c r="D3" s="14">
        <v>62</v>
      </c>
      <c r="E3" s="14">
        <v>52</v>
      </c>
      <c r="F3" s="14">
        <v>62</v>
      </c>
      <c r="G3" s="14">
        <v>50</v>
      </c>
      <c r="H3" s="14">
        <v>36</v>
      </c>
      <c r="I3" s="14">
        <v>49</v>
      </c>
      <c r="J3" s="14">
        <v>45</v>
      </c>
      <c r="K3" s="14">
        <v>51</v>
      </c>
      <c r="L3" s="14">
        <v>45</v>
      </c>
      <c r="M3" s="14">
        <v>53</v>
      </c>
      <c r="N3" s="14">
        <v>52</v>
      </c>
      <c r="O3" s="14">
        <v>40</v>
      </c>
      <c r="P3" s="14">
        <v>36</v>
      </c>
      <c r="Q3" s="14">
        <v>38</v>
      </c>
      <c r="R3" s="14">
        <v>39</v>
      </c>
      <c r="S3" s="14">
        <v>29</v>
      </c>
      <c r="T3" s="14">
        <v>35</v>
      </c>
      <c r="U3" s="14">
        <v>31</v>
      </c>
      <c r="V3" s="14">
        <v>34</v>
      </c>
      <c r="W3" s="14">
        <v>43</v>
      </c>
      <c r="X3" s="14">
        <v>36</v>
      </c>
      <c r="Y3" s="14">
        <v>29</v>
      </c>
      <c r="Z3" s="14">
        <v>25</v>
      </c>
      <c r="AA3" s="14">
        <v>18</v>
      </c>
      <c r="AB3" s="14">
        <v>18</v>
      </c>
      <c r="AC3" s="14">
        <v>19</v>
      </c>
      <c r="AD3" s="14">
        <v>17</v>
      </c>
      <c r="AE3" s="14">
        <v>20</v>
      </c>
      <c r="AF3" s="14">
        <v>24</v>
      </c>
      <c r="AG3" s="14">
        <v>27</v>
      </c>
      <c r="AH3" s="14">
        <v>16</v>
      </c>
      <c r="AI3" s="14">
        <v>27</v>
      </c>
      <c r="AJ3" s="14">
        <v>23</v>
      </c>
      <c r="AK3" s="14">
        <v>19</v>
      </c>
      <c r="AL3" s="14">
        <v>28</v>
      </c>
      <c r="AM3" s="14">
        <v>26</v>
      </c>
      <c r="AN3" s="14">
        <v>30</v>
      </c>
      <c r="AO3" s="14">
        <v>33</v>
      </c>
      <c r="AP3" s="14">
        <v>29</v>
      </c>
      <c r="AQ3" s="14"/>
    </row>
    <row r="4" spans="1:84" x14ac:dyDescent="0.25">
      <c r="A4" s="3" t="s">
        <v>119</v>
      </c>
      <c r="B4" s="14">
        <v>8</v>
      </c>
      <c r="C4" s="14">
        <v>7</v>
      </c>
      <c r="D4" s="14">
        <v>9</v>
      </c>
      <c r="E4" s="14">
        <v>8</v>
      </c>
      <c r="F4" s="14">
        <v>3</v>
      </c>
      <c r="G4" s="14">
        <v>3</v>
      </c>
      <c r="H4" s="14">
        <v>5</v>
      </c>
      <c r="I4" s="14">
        <v>7</v>
      </c>
      <c r="J4" s="14">
        <v>3</v>
      </c>
      <c r="K4" s="14">
        <v>5</v>
      </c>
      <c r="L4" s="14">
        <v>6</v>
      </c>
      <c r="M4" s="14">
        <v>9</v>
      </c>
      <c r="N4" s="14">
        <v>8</v>
      </c>
      <c r="O4" s="14">
        <v>7</v>
      </c>
      <c r="P4" s="14">
        <v>3</v>
      </c>
      <c r="Q4" s="14">
        <v>2</v>
      </c>
      <c r="R4" s="14">
        <v>4</v>
      </c>
      <c r="S4" s="14">
        <v>4</v>
      </c>
      <c r="T4" s="14">
        <v>3</v>
      </c>
      <c r="U4" s="14">
        <v>4</v>
      </c>
      <c r="V4" s="14">
        <v>4</v>
      </c>
      <c r="W4" s="14">
        <v>2</v>
      </c>
      <c r="X4" s="14">
        <v>5</v>
      </c>
      <c r="Y4" s="14">
        <v>3</v>
      </c>
      <c r="Z4" s="14">
        <v>1</v>
      </c>
      <c r="AA4" s="14">
        <v>5</v>
      </c>
      <c r="AB4" s="14">
        <v>3</v>
      </c>
      <c r="AC4" s="14">
        <v>1</v>
      </c>
      <c r="AD4" s="14">
        <v>3</v>
      </c>
      <c r="AE4" s="14">
        <v>3</v>
      </c>
      <c r="AF4" s="14">
        <v>0</v>
      </c>
      <c r="AG4" s="14">
        <v>2</v>
      </c>
      <c r="AH4" s="14">
        <v>0</v>
      </c>
      <c r="AI4" s="14">
        <v>2</v>
      </c>
      <c r="AJ4" s="14">
        <v>4</v>
      </c>
      <c r="AK4" s="14">
        <v>3</v>
      </c>
      <c r="AL4" s="14">
        <v>0</v>
      </c>
      <c r="AM4" s="14">
        <v>2</v>
      </c>
      <c r="AN4" s="14">
        <v>1</v>
      </c>
      <c r="AO4" s="14">
        <v>0</v>
      </c>
      <c r="AP4" s="14">
        <v>4</v>
      </c>
      <c r="AQ4" s="14"/>
    </row>
    <row r="5" spans="1:84" x14ac:dyDescent="0.25">
      <c r="A5" s="3" t="s">
        <v>121</v>
      </c>
      <c r="B5" s="14">
        <v>11</v>
      </c>
      <c r="C5" s="14">
        <v>4</v>
      </c>
      <c r="D5" s="14">
        <v>10</v>
      </c>
      <c r="E5" s="14">
        <v>4</v>
      </c>
      <c r="F5" s="14">
        <v>6</v>
      </c>
      <c r="G5" s="14">
        <v>8</v>
      </c>
      <c r="H5" s="14">
        <v>5</v>
      </c>
      <c r="I5" s="14">
        <v>3</v>
      </c>
      <c r="J5" s="14">
        <v>5</v>
      </c>
      <c r="K5" s="14">
        <v>7</v>
      </c>
      <c r="L5" s="14">
        <v>4</v>
      </c>
      <c r="M5" s="14">
        <v>3</v>
      </c>
      <c r="N5" s="14">
        <v>1</v>
      </c>
      <c r="O5" s="14">
        <v>8</v>
      </c>
      <c r="P5" s="14">
        <v>3</v>
      </c>
      <c r="Q5" s="14">
        <v>3</v>
      </c>
      <c r="R5" s="14">
        <v>5</v>
      </c>
      <c r="S5" s="14">
        <v>3</v>
      </c>
      <c r="T5" s="14">
        <v>5</v>
      </c>
      <c r="U5" s="14">
        <v>4</v>
      </c>
      <c r="V5" s="14">
        <v>1</v>
      </c>
      <c r="W5" s="14">
        <v>9</v>
      </c>
      <c r="X5" s="14">
        <v>8</v>
      </c>
      <c r="Y5" s="14">
        <v>5</v>
      </c>
      <c r="Z5" s="14">
        <v>2</v>
      </c>
      <c r="AA5" s="14">
        <v>4</v>
      </c>
      <c r="AB5" s="14">
        <v>2</v>
      </c>
      <c r="AC5" s="14">
        <v>5</v>
      </c>
      <c r="AD5" s="14">
        <v>3</v>
      </c>
      <c r="AE5" s="14">
        <v>3</v>
      </c>
      <c r="AF5" s="14">
        <v>2</v>
      </c>
      <c r="AG5" s="14">
        <v>1</v>
      </c>
      <c r="AH5" s="14">
        <v>2</v>
      </c>
      <c r="AI5" s="14">
        <v>3</v>
      </c>
      <c r="AJ5" s="14">
        <v>4</v>
      </c>
      <c r="AK5" s="14">
        <v>3</v>
      </c>
      <c r="AL5" s="14">
        <v>1</v>
      </c>
      <c r="AM5" s="14">
        <v>1</v>
      </c>
      <c r="AN5" s="14">
        <v>3</v>
      </c>
      <c r="AO5" s="14">
        <v>0</v>
      </c>
      <c r="AP5" s="14">
        <v>0</v>
      </c>
      <c r="AQ5" s="14"/>
    </row>
    <row r="6" spans="1:84" x14ac:dyDescent="0.25">
      <c r="A6" s="3" t="s">
        <v>122</v>
      </c>
      <c r="B6" s="14">
        <v>23</v>
      </c>
      <c r="C6" s="14">
        <v>36</v>
      </c>
      <c r="D6" s="14">
        <v>29</v>
      </c>
      <c r="E6" s="14">
        <v>15</v>
      </c>
      <c r="F6" s="14">
        <v>19</v>
      </c>
      <c r="G6" s="14">
        <v>23</v>
      </c>
      <c r="H6" s="14">
        <v>13</v>
      </c>
      <c r="I6" s="14">
        <v>20</v>
      </c>
      <c r="J6" s="14">
        <v>20</v>
      </c>
      <c r="K6" s="14">
        <v>14</v>
      </c>
      <c r="L6" s="14">
        <v>13</v>
      </c>
      <c r="M6" s="14">
        <v>24</v>
      </c>
      <c r="N6" s="14">
        <v>15</v>
      </c>
      <c r="O6" s="14">
        <v>14</v>
      </c>
      <c r="P6" s="14">
        <v>15</v>
      </c>
      <c r="Q6" s="14">
        <v>15</v>
      </c>
      <c r="R6" s="14">
        <v>14</v>
      </c>
      <c r="S6" s="14">
        <v>10</v>
      </c>
      <c r="T6" s="14">
        <v>10</v>
      </c>
      <c r="U6" s="14">
        <v>9</v>
      </c>
      <c r="V6" s="14">
        <v>7</v>
      </c>
      <c r="W6" s="14">
        <v>13</v>
      </c>
      <c r="X6" s="14">
        <v>15</v>
      </c>
      <c r="Y6" s="14">
        <v>7</v>
      </c>
      <c r="Z6" s="14">
        <v>11</v>
      </c>
      <c r="AA6" s="14">
        <v>3</v>
      </c>
      <c r="AB6" s="14">
        <v>5</v>
      </c>
      <c r="AC6" s="14">
        <v>10</v>
      </c>
      <c r="AD6" s="14">
        <v>13</v>
      </c>
      <c r="AE6" s="14">
        <v>7</v>
      </c>
      <c r="AF6" s="14">
        <v>7</v>
      </c>
      <c r="AG6" s="14">
        <v>8</v>
      </c>
      <c r="AH6" s="14">
        <v>14</v>
      </c>
      <c r="AI6" s="14">
        <v>8</v>
      </c>
      <c r="AJ6" s="14">
        <v>8</v>
      </c>
      <c r="AK6" s="14">
        <v>9</v>
      </c>
      <c r="AL6" s="14">
        <v>6</v>
      </c>
      <c r="AM6" s="14">
        <v>9</v>
      </c>
      <c r="AN6" s="14">
        <v>4</v>
      </c>
      <c r="AO6" s="14">
        <v>7</v>
      </c>
      <c r="AP6" s="14">
        <v>13</v>
      </c>
      <c r="AQ6" s="14"/>
    </row>
    <row r="7" spans="1:84" x14ac:dyDescent="0.25">
      <c r="A7" s="3" t="s">
        <v>123</v>
      </c>
      <c r="B7" s="14">
        <v>24</v>
      </c>
      <c r="C7" s="14">
        <v>28</v>
      </c>
      <c r="D7" s="14">
        <v>32</v>
      </c>
      <c r="E7" s="14">
        <v>31</v>
      </c>
      <c r="F7" s="14">
        <v>32</v>
      </c>
      <c r="G7" s="14">
        <v>33</v>
      </c>
      <c r="H7" s="14">
        <v>24</v>
      </c>
      <c r="I7" s="14">
        <v>30</v>
      </c>
      <c r="J7" s="14">
        <v>37</v>
      </c>
      <c r="K7" s="14">
        <v>28</v>
      </c>
      <c r="L7" s="14">
        <v>23</v>
      </c>
      <c r="M7" s="14">
        <v>24</v>
      </c>
      <c r="N7" s="14">
        <v>27</v>
      </c>
      <c r="O7" s="14">
        <v>35</v>
      </c>
      <c r="P7" s="14">
        <v>23</v>
      </c>
      <c r="Q7" s="14">
        <v>22</v>
      </c>
      <c r="R7" s="14">
        <v>21</v>
      </c>
      <c r="S7" s="14">
        <v>27</v>
      </c>
      <c r="T7" s="14">
        <v>10</v>
      </c>
      <c r="U7" s="14">
        <v>18</v>
      </c>
      <c r="V7" s="14">
        <v>18</v>
      </c>
      <c r="W7" s="14">
        <v>15</v>
      </c>
      <c r="X7" s="14">
        <v>17</v>
      </c>
      <c r="Y7" s="14">
        <v>18</v>
      </c>
      <c r="Z7" s="14">
        <v>23</v>
      </c>
      <c r="AA7" s="14">
        <v>22</v>
      </c>
      <c r="AB7" s="14">
        <v>17</v>
      </c>
      <c r="AC7" s="14">
        <v>16</v>
      </c>
      <c r="AD7" s="14">
        <v>13</v>
      </c>
      <c r="AE7" s="14">
        <v>8</v>
      </c>
      <c r="AF7" s="14">
        <v>16</v>
      </c>
      <c r="AG7" s="14">
        <v>14</v>
      </c>
      <c r="AH7" s="14">
        <v>12</v>
      </c>
      <c r="AI7" s="14">
        <v>13</v>
      </c>
      <c r="AJ7" s="14">
        <v>6</v>
      </c>
      <c r="AK7" s="14">
        <v>10</v>
      </c>
      <c r="AL7" s="14">
        <v>8</v>
      </c>
      <c r="AM7" s="14">
        <v>12</v>
      </c>
      <c r="AN7" s="14">
        <v>11</v>
      </c>
      <c r="AO7" s="14">
        <v>14</v>
      </c>
      <c r="AP7" s="14">
        <v>9</v>
      </c>
      <c r="AQ7" s="14"/>
    </row>
    <row r="8" spans="1:84" x14ac:dyDescent="0.25">
      <c r="A8" s="3" t="s">
        <v>124</v>
      </c>
      <c r="B8" s="14">
        <v>31</v>
      </c>
      <c r="C8" s="14">
        <v>40</v>
      </c>
      <c r="D8" s="14">
        <v>38</v>
      </c>
      <c r="E8" s="14">
        <v>33</v>
      </c>
      <c r="F8" s="14">
        <v>42</v>
      </c>
      <c r="G8" s="14">
        <v>35</v>
      </c>
      <c r="H8" s="14">
        <v>25</v>
      </c>
      <c r="I8" s="14">
        <v>33</v>
      </c>
      <c r="J8" s="14">
        <v>45</v>
      </c>
      <c r="K8" s="14">
        <v>38</v>
      </c>
      <c r="L8" s="14">
        <v>27</v>
      </c>
      <c r="M8" s="14">
        <v>24</v>
      </c>
      <c r="N8" s="14">
        <v>23</v>
      </c>
      <c r="O8" s="14">
        <v>27</v>
      </c>
      <c r="P8" s="14">
        <v>37</v>
      </c>
      <c r="Q8" s="14">
        <v>29</v>
      </c>
      <c r="R8" s="14">
        <v>28</v>
      </c>
      <c r="S8" s="14">
        <v>22</v>
      </c>
      <c r="T8" s="14">
        <v>29</v>
      </c>
      <c r="U8" s="14">
        <v>34</v>
      </c>
      <c r="V8" s="14">
        <v>31</v>
      </c>
      <c r="W8" s="14">
        <v>27</v>
      </c>
      <c r="X8" s="14">
        <v>19</v>
      </c>
      <c r="Y8" s="14">
        <v>21</v>
      </c>
      <c r="Z8" s="14">
        <v>25</v>
      </c>
      <c r="AA8" s="14">
        <v>17</v>
      </c>
      <c r="AB8" s="14">
        <v>17</v>
      </c>
      <c r="AC8" s="14">
        <v>18</v>
      </c>
      <c r="AD8" s="14">
        <v>21</v>
      </c>
      <c r="AE8" s="14">
        <v>14</v>
      </c>
      <c r="AF8" s="14">
        <v>16</v>
      </c>
      <c r="AG8" s="14">
        <v>15</v>
      </c>
      <c r="AH8" s="14">
        <v>20</v>
      </c>
      <c r="AI8" s="14">
        <v>14</v>
      </c>
      <c r="AJ8" s="14">
        <v>12</v>
      </c>
      <c r="AK8" s="14">
        <v>13</v>
      </c>
      <c r="AL8" s="14">
        <v>12</v>
      </c>
      <c r="AM8" s="14">
        <v>17</v>
      </c>
      <c r="AN8" s="14">
        <v>14</v>
      </c>
      <c r="AO8" s="14">
        <v>14</v>
      </c>
      <c r="AP8" s="14">
        <v>12</v>
      </c>
      <c r="AQ8" s="14"/>
    </row>
    <row r="9" spans="1:84" x14ac:dyDescent="0.25">
      <c r="A9" s="3" t="s">
        <v>125</v>
      </c>
      <c r="B9" s="14">
        <v>24</v>
      </c>
      <c r="C9" s="14">
        <v>31</v>
      </c>
      <c r="D9" s="14">
        <v>26</v>
      </c>
      <c r="E9" s="14">
        <v>33</v>
      </c>
      <c r="F9" s="14">
        <v>34</v>
      </c>
      <c r="G9" s="14">
        <v>34</v>
      </c>
      <c r="H9" s="14">
        <v>28</v>
      </c>
      <c r="I9" s="14">
        <v>32</v>
      </c>
      <c r="J9" s="14">
        <v>27</v>
      </c>
      <c r="K9" s="14">
        <v>34</v>
      </c>
      <c r="L9" s="14">
        <v>32</v>
      </c>
      <c r="M9" s="14">
        <v>43</v>
      </c>
      <c r="N9" s="14">
        <v>46</v>
      </c>
      <c r="O9" s="14">
        <v>38</v>
      </c>
      <c r="P9" s="14">
        <v>40</v>
      </c>
      <c r="Q9" s="14">
        <v>40</v>
      </c>
      <c r="R9" s="14">
        <v>48</v>
      </c>
      <c r="S9" s="14">
        <v>33</v>
      </c>
      <c r="T9" s="14">
        <v>39</v>
      </c>
      <c r="U9" s="14">
        <v>27</v>
      </c>
      <c r="V9" s="14">
        <v>40</v>
      </c>
      <c r="W9" s="14">
        <v>37</v>
      </c>
      <c r="X9" s="14">
        <v>34</v>
      </c>
      <c r="Y9" s="14">
        <v>29</v>
      </c>
      <c r="Z9" s="14">
        <v>27</v>
      </c>
      <c r="AA9" s="14">
        <v>19</v>
      </c>
      <c r="AB9" s="14">
        <v>20</v>
      </c>
      <c r="AC9" s="14">
        <v>32</v>
      </c>
      <c r="AD9" s="14">
        <v>14</v>
      </c>
      <c r="AE9" s="14">
        <v>22</v>
      </c>
      <c r="AF9" s="14">
        <v>23</v>
      </c>
      <c r="AG9" s="14">
        <v>14</v>
      </c>
      <c r="AH9" s="14">
        <v>19</v>
      </c>
      <c r="AI9" s="14">
        <v>28</v>
      </c>
      <c r="AJ9" s="14">
        <v>25</v>
      </c>
      <c r="AK9" s="14">
        <v>12</v>
      </c>
      <c r="AL9" s="14">
        <v>17</v>
      </c>
      <c r="AM9" s="14">
        <v>11</v>
      </c>
      <c r="AN9" s="14">
        <v>26</v>
      </c>
      <c r="AO9" s="14">
        <v>17</v>
      </c>
      <c r="AP9" s="14">
        <v>13</v>
      </c>
      <c r="AQ9" s="14"/>
    </row>
    <row r="10" spans="1:84" x14ac:dyDescent="0.25">
      <c r="A10" s="3" t="s">
        <v>126</v>
      </c>
      <c r="B10" s="14">
        <v>44</v>
      </c>
      <c r="C10" s="14">
        <v>42</v>
      </c>
      <c r="D10" s="14">
        <v>48</v>
      </c>
      <c r="E10" s="14">
        <v>48</v>
      </c>
      <c r="F10" s="14">
        <v>54</v>
      </c>
      <c r="G10" s="14">
        <v>38</v>
      </c>
      <c r="H10" s="14">
        <v>40</v>
      </c>
      <c r="I10" s="14">
        <v>50</v>
      </c>
      <c r="J10" s="14">
        <v>44</v>
      </c>
      <c r="K10" s="14">
        <v>39</v>
      </c>
      <c r="L10" s="14">
        <v>55</v>
      </c>
      <c r="M10" s="14">
        <v>57</v>
      </c>
      <c r="N10" s="14">
        <v>58</v>
      </c>
      <c r="O10" s="14">
        <v>61</v>
      </c>
      <c r="P10" s="14">
        <v>50</v>
      </c>
      <c r="Q10" s="14">
        <v>46</v>
      </c>
      <c r="R10" s="14">
        <v>59</v>
      </c>
      <c r="S10" s="14">
        <v>49</v>
      </c>
      <c r="T10" s="14">
        <v>46</v>
      </c>
      <c r="U10" s="14">
        <v>38</v>
      </c>
      <c r="V10" s="14">
        <v>38</v>
      </c>
      <c r="W10" s="14">
        <v>39</v>
      </c>
      <c r="X10" s="14">
        <v>47</v>
      </c>
      <c r="Y10" s="14">
        <v>41</v>
      </c>
      <c r="Z10" s="14">
        <v>38</v>
      </c>
      <c r="AA10" s="14">
        <v>49</v>
      </c>
      <c r="AB10" s="14">
        <v>50</v>
      </c>
      <c r="AC10" s="14">
        <v>28</v>
      </c>
      <c r="AD10" s="14">
        <v>31</v>
      </c>
      <c r="AE10" s="14">
        <v>34</v>
      </c>
      <c r="AF10" s="14">
        <v>29</v>
      </c>
      <c r="AG10" s="14">
        <v>26</v>
      </c>
      <c r="AH10" s="14">
        <v>38</v>
      </c>
      <c r="AI10" s="14">
        <v>23</v>
      </c>
      <c r="AJ10" s="14">
        <v>26</v>
      </c>
      <c r="AK10" s="14">
        <v>27</v>
      </c>
      <c r="AL10" s="14">
        <v>20</v>
      </c>
      <c r="AM10" s="14">
        <v>31</v>
      </c>
      <c r="AN10" s="14">
        <v>20</v>
      </c>
      <c r="AO10" s="14">
        <v>29</v>
      </c>
      <c r="AP10" s="14">
        <v>33</v>
      </c>
      <c r="AQ10" s="14"/>
    </row>
    <row r="11" spans="1:84" x14ac:dyDescent="0.25">
      <c r="A11" s="3" t="s">
        <v>127</v>
      </c>
      <c r="B11" s="14">
        <v>60</v>
      </c>
      <c r="C11" s="14">
        <v>72</v>
      </c>
      <c r="D11" s="14">
        <v>70</v>
      </c>
      <c r="E11" s="14">
        <v>78</v>
      </c>
      <c r="F11" s="14">
        <v>50</v>
      </c>
      <c r="G11" s="14">
        <v>76</v>
      </c>
      <c r="H11" s="14">
        <v>58</v>
      </c>
      <c r="I11" s="14">
        <v>62</v>
      </c>
      <c r="J11" s="14">
        <v>55</v>
      </c>
      <c r="K11" s="14">
        <v>57</v>
      </c>
      <c r="L11" s="14">
        <v>61</v>
      </c>
      <c r="M11" s="14">
        <v>74</v>
      </c>
      <c r="N11" s="14">
        <v>70</v>
      </c>
      <c r="O11" s="14">
        <v>58</v>
      </c>
      <c r="P11" s="14">
        <v>70</v>
      </c>
      <c r="Q11" s="14">
        <v>67</v>
      </c>
      <c r="R11" s="14">
        <v>56</v>
      </c>
      <c r="S11" s="14">
        <v>72</v>
      </c>
      <c r="T11" s="14">
        <v>80</v>
      </c>
      <c r="U11" s="14">
        <v>49</v>
      </c>
      <c r="V11" s="14">
        <v>72</v>
      </c>
      <c r="W11" s="14">
        <v>73</v>
      </c>
      <c r="X11" s="14">
        <v>59</v>
      </c>
      <c r="Y11" s="14">
        <v>61</v>
      </c>
      <c r="Z11" s="14">
        <v>55</v>
      </c>
      <c r="AA11" s="14">
        <v>46</v>
      </c>
      <c r="AB11" s="14">
        <v>68</v>
      </c>
      <c r="AC11" s="14">
        <v>43</v>
      </c>
      <c r="AD11" s="14">
        <v>45</v>
      </c>
      <c r="AE11" s="14">
        <v>45</v>
      </c>
      <c r="AF11" s="14">
        <v>49</v>
      </c>
      <c r="AG11" s="14">
        <v>38</v>
      </c>
      <c r="AH11" s="14">
        <v>34</v>
      </c>
      <c r="AI11" s="14">
        <v>40</v>
      </c>
      <c r="AJ11" s="14">
        <v>49</v>
      </c>
      <c r="AK11" s="14">
        <v>51</v>
      </c>
      <c r="AL11" s="14">
        <v>45</v>
      </c>
      <c r="AM11" s="14">
        <v>37</v>
      </c>
      <c r="AN11" s="14">
        <v>44</v>
      </c>
      <c r="AO11" s="14">
        <v>23</v>
      </c>
      <c r="AP11" s="14">
        <v>34</v>
      </c>
      <c r="AQ11" s="14"/>
    </row>
    <row r="12" spans="1:84" x14ac:dyDescent="0.25">
      <c r="A12" s="3" t="s">
        <v>128</v>
      </c>
      <c r="B12" s="14">
        <v>111</v>
      </c>
      <c r="C12" s="14">
        <v>118</v>
      </c>
      <c r="D12" s="14">
        <v>94</v>
      </c>
      <c r="E12" s="14">
        <v>90</v>
      </c>
      <c r="F12" s="14">
        <v>109</v>
      </c>
      <c r="G12" s="14">
        <v>83</v>
      </c>
      <c r="H12" s="14">
        <v>96</v>
      </c>
      <c r="I12" s="14">
        <v>100</v>
      </c>
      <c r="J12" s="14">
        <v>83</v>
      </c>
      <c r="K12" s="14">
        <v>86</v>
      </c>
      <c r="L12" s="14">
        <v>97</v>
      </c>
      <c r="M12" s="14">
        <v>86</v>
      </c>
      <c r="N12" s="14">
        <v>93</v>
      </c>
      <c r="O12" s="14">
        <v>84</v>
      </c>
      <c r="P12" s="14">
        <v>73</v>
      </c>
      <c r="Q12" s="14">
        <v>87</v>
      </c>
      <c r="R12" s="14">
        <v>96</v>
      </c>
      <c r="S12" s="14">
        <v>82</v>
      </c>
      <c r="T12" s="14">
        <v>94</v>
      </c>
      <c r="U12" s="14">
        <v>110</v>
      </c>
      <c r="V12" s="14">
        <v>84</v>
      </c>
      <c r="W12" s="14">
        <v>92</v>
      </c>
      <c r="X12" s="14">
        <v>96</v>
      </c>
      <c r="Y12" s="14">
        <v>88</v>
      </c>
      <c r="Z12" s="14">
        <v>103</v>
      </c>
      <c r="AA12" s="14">
        <v>74</v>
      </c>
      <c r="AB12" s="14">
        <v>95</v>
      </c>
      <c r="AC12" s="14">
        <v>91</v>
      </c>
      <c r="AD12" s="14">
        <v>61</v>
      </c>
      <c r="AE12" s="14">
        <v>78</v>
      </c>
      <c r="AF12" s="14">
        <v>110</v>
      </c>
      <c r="AG12" s="14">
        <v>89</v>
      </c>
      <c r="AH12" s="14">
        <v>67</v>
      </c>
      <c r="AI12" s="14">
        <v>87</v>
      </c>
      <c r="AJ12" s="14">
        <v>77</v>
      </c>
      <c r="AK12" s="14">
        <v>66</v>
      </c>
      <c r="AL12" s="14">
        <v>70</v>
      </c>
      <c r="AM12" s="14">
        <v>94</v>
      </c>
      <c r="AN12" s="14">
        <v>63</v>
      </c>
      <c r="AO12" s="14">
        <v>70</v>
      </c>
      <c r="AP12" s="14">
        <v>78</v>
      </c>
      <c r="AQ12" s="14"/>
    </row>
    <row r="13" spans="1:84" x14ac:dyDescent="0.25">
      <c r="A13" s="3" t="s">
        <v>129</v>
      </c>
      <c r="B13" s="14">
        <v>173</v>
      </c>
      <c r="C13" s="14">
        <v>168</v>
      </c>
      <c r="D13" s="14">
        <v>178</v>
      </c>
      <c r="E13" s="14">
        <v>139</v>
      </c>
      <c r="F13" s="14">
        <v>184</v>
      </c>
      <c r="G13" s="14">
        <v>141</v>
      </c>
      <c r="H13" s="14">
        <v>142</v>
      </c>
      <c r="I13" s="14">
        <v>149</v>
      </c>
      <c r="J13" s="14">
        <v>129</v>
      </c>
      <c r="K13" s="14">
        <v>130</v>
      </c>
      <c r="L13" s="14">
        <v>136</v>
      </c>
      <c r="M13" s="14">
        <v>137</v>
      </c>
      <c r="N13" s="14">
        <v>131</v>
      </c>
      <c r="O13" s="14">
        <v>123</v>
      </c>
      <c r="P13" s="14">
        <v>124</v>
      </c>
      <c r="Q13" s="14">
        <v>132</v>
      </c>
      <c r="R13" s="14">
        <v>109</v>
      </c>
      <c r="S13" s="14">
        <v>127</v>
      </c>
      <c r="T13" s="14">
        <v>135</v>
      </c>
      <c r="U13" s="14">
        <v>123</v>
      </c>
      <c r="V13" s="14">
        <v>118</v>
      </c>
      <c r="W13" s="14">
        <v>110</v>
      </c>
      <c r="X13" s="14">
        <v>122</v>
      </c>
      <c r="Y13" s="14">
        <v>117</v>
      </c>
      <c r="Z13" s="14">
        <v>131</v>
      </c>
      <c r="AA13" s="14">
        <v>117</v>
      </c>
      <c r="AB13" s="14">
        <v>147</v>
      </c>
      <c r="AC13" s="14">
        <v>124</v>
      </c>
      <c r="AD13" s="14">
        <v>127</v>
      </c>
      <c r="AE13" s="14">
        <v>152</v>
      </c>
      <c r="AF13" s="14">
        <v>117</v>
      </c>
      <c r="AG13" s="14">
        <v>130</v>
      </c>
      <c r="AH13" s="14">
        <v>138</v>
      </c>
      <c r="AI13" s="14">
        <v>144</v>
      </c>
      <c r="AJ13" s="14">
        <v>114</v>
      </c>
      <c r="AK13" s="14">
        <v>112</v>
      </c>
      <c r="AL13" s="14">
        <v>112</v>
      </c>
      <c r="AM13" s="14">
        <v>119</v>
      </c>
      <c r="AN13" s="14">
        <v>135</v>
      </c>
      <c r="AO13" s="14">
        <v>130</v>
      </c>
      <c r="AP13" s="14">
        <v>102</v>
      </c>
      <c r="AQ13" s="14"/>
    </row>
    <row r="14" spans="1:84" x14ac:dyDescent="0.25">
      <c r="A14" s="3" t="s">
        <v>130</v>
      </c>
      <c r="B14" s="14">
        <v>200</v>
      </c>
      <c r="C14" s="14">
        <v>202</v>
      </c>
      <c r="D14" s="14">
        <v>260</v>
      </c>
      <c r="E14" s="14">
        <v>190</v>
      </c>
      <c r="F14" s="14">
        <v>240</v>
      </c>
      <c r="G14" s="14">
        <v>239</v>
      </c>
      <c r="H14" s="14">
        <v>228</v>
      </c>
      <c r="I14" s="14">
        <v>241</v>
      </c>
      <c r="J14" s="14">
        <v>222</v>
      </c>
      <c r="K14" s="14">
        <v>213</v>
      </c>
      <c r="L14" s="14">
        <v>189</v>
      </c>
      <c r="M14" s="14">
        <v>185</v>
      </c>
      <c r="N14" s="14">
        <v>173</v>
      </c>
      <c r="O14" s="14">
        <v>173</v>
      </c>
      <c r="P14" s="14">
        <v>179</v>
      </c>
      <c r="Q14" s="14">
        <v>177</v>
      </c>
      <c r="R14" s="14">
        <v>188</v>
      </c>
      <c r="S14" s="14">
        <v>156</v>
      </c>
      <c r="T14" s="14">
        <v>166</v>
      </c>
      <c r="U14" s="14">
        <v>151</v>
      </c>
      <c r="V14" s="14">
        <v>179</v>
      </c>
      <c r="W14" s="14">
        <v>162</v>
      </c>
      <c r="X14" s="14">
        <v>188</v>
      </c>
      <c r="Y14" s="14">
        <v>165</v>
      </c>
      <c r="Z14" s="14">
        <v>137</v>
      </c>
      <c r="AA14" s="14">
        <v>170</v>
      </c>
      <c r="AB14" s="14">
        <v>174</v>
      </c>
      <c r="AC14" s="14">
        <v>165</v>
      </c>
      <c r="AD14" s="14">
        <v>164</v>
      </c>
      <c r="AE14" s="14">
        <v>158</v>
      </c>
      <c r="AF14" s="14">
        <v>173</v>
      </c>
      <c r="AG14" s="14">
        <v>159</v>
      </c>
      <c r="AH14" s="14">
        <v>179</v>
      </c>
      <c r="AI14" s="14">
        <v>170</v>
      </c>
      <c r="AJ14" s="14">
        <v>163</v>
      </c>
      <c r="AK14" s="14">
        <v>156</v>
      </c>
      <c r="AL14" s="14">
        <v>192</v>
      </c>
      <c r="AM14" s="14">
        <v>147</v>
      </c>
      <c r="AN14" s="14">
        <v>175</v>
      </c>
      <c r="AO14" s="14">
        <v>177</v>
      </c>
      <c r="AP14" s="14">
        <v>198</v>
      </c>
      <c r="AQ14" s="14"/>
    </row>
    <row r="15" spans="1:84" x14ac:dyDescent="0.25">
      <c r="A15" s="3" t="s">
        <v>131</v>
      </c>
      <c r="B15" s="14">
        <v>267</v>
      </c>
      <c r="C15" s="14">
        <v>265</v>
      </c>
      <c r="D15" s="14">
        <v>304</v>
      </c>
      <c r="E15" s="14">
        <v>286</v>
      </c>
      <c r="F15" s="14">
        <v>286</v>
      </c>
      <c r="G15" s="14">
        <v>272</v>
      </c>
      <c r="H15" s="14">
        <v>261</v>
      </c>
      <c r="I15" s="14">
        <v>274</v>
      </c>
      <c r="J15" s="14">
        <v>272</v>
      </c>
      <c r="K15" s="14">
        <v>301</v>
      </c>
      <c r="L15" s="14">
        <v>284</v>
      </c>
      <c r="M15" s="14">
        <v>273</v>
      </c>
      <c r="N15" s="14">
        <v>307</v>
      </c>
      <c r="O15" s="14">
        <v>276</v>
      </c>
      <c r="P15" s="14">
        <v>234</v>
      </c>
      <c r="Q15" s="14">
        <v>283</v>
      </c>
      <c r="R15" s="14">
        <v>273</v>
      </c>
      <c r="S15" s="14">
        <v>261</v>
      </c>
      <c r="T15" s="14">
        <v>248</v>
      </c>
      <c r="U15" s="14">
        <v>214</v>
      </c>
      <c r="V15" s="14">
        <v>226</v>
      </c>
      <c r="W15" s="14">
        <v>220</v>
      </c>
      <c r="X15" s="14">
        <v>210</v>
      </c>
      <c r="Y15" s="14">
        <v>226</v>
      </c>
      <c r="Z15" s="14">
        <v>212</v>
      </c>
      <c r="AA15" s="14">
        <v>221</v>
      </c>
      <c r="AB15" s="14">
        <v>228</v>
      </c>
      <c r="AC15" s="14">
        <v>218</v>
      </c>
      <c r="AD15" s="14">
        <v>194</v>
      </c>
      <c r="AE15" s="14">
        <v>214</v>
      </c>
      <c r="AF15" s="14">
        <v>202</v>
      </c>
      <c r="AG15" s="14">
        <v>243</v>
      </c>
      <c r="AH15" s="14">
        <v>216</v>
      </c>
      <c r="AI15" s="14">
        <v>227</v>
      </c>
      <c r="AJ15" s="14">
        <v>224</v>
      </c>
      <c r="AK15" s="14">
        <v>210</v>
      </c>
      <c r="AL15" s="14">
        <v>213</v>
      </c>
      <c r="AM15" s="14">
        <v>226</v>
      </c>
      <c r="AN15" s="14">
        <v>244</v>
      </c>
      <c r="AO15" s="14">
        <v>271</v>
      </c>
      <c r="AP15" s="14">
        <v>238</v>
      </c>
      <c r="AQ15" s="14"/>
    </row>
    <row r="16" spans="1:84" x14ac:dyDescent="0.25">
      <c r="A16" s="3" t="s">
        <v>132</v>
      </c>
      <c r="B16" s="14">
        <v>458</v>
      </c>
      <c r="C16" s="14">
        <v>440</v>
      </c>
      <c r="D16" s="14">
        <v>408</v>
      </c>
      <c r="E16" s="14">
        <v>369</v>
      </c>
      <c r="F16" s="14">
        <v>343</v>
      </c>
      <c r="G16" s="14">
        <v>346</v>
      </c>
      <c r="H16" s="14">
        <v>330</v>
      </c>
      <c r="I16" s="14">
        <v>312</v>
      </c>
      <c r="J16" s="14">
        <v>359</v>
      </c>
      <c r="K16" s="14">
        <v>382</v>
      </c>
      <c r="L16" s="14">
        <v>357</v>
      </c>
      <c r="M16" s="14">
        <v>311</v>
      </c>
      <c r="N16" s="14">
        <v>366</v>
      </c>
      <c r="O16" s="14">
        <v>358</v>
      </c>
      <c r="P16" s="14">
        <v>360</v>
      </c>
      <c r="Q16" s="14">
        <v>402</v>
      </c>
      <c r="R16" s="14">
        <v>397</v>
      </c>
      <c r="S16" s="14">
        <v>386</v>
      </c>
      <c r="T16" s="14">
        <v>364</v>
      </c>
      <c r="U16" s="14">
        <v>353</v>
      </c>
      <c r="V16" s="14">
        <v>320</v>
      </c>
      <c r="W16" s="14">
        <v>318</v>
      </c>
      <c r="X16" s="14">
        <v>294</v>
      </c>
      <c r="Y16" s="14">
        <v>349</v>
      </c>
      <c r="Z16" s="14">
        <v>249</v>
      </c>
      <c r="AA16" s="14">
        <v>273</v>
      </c>
      <c r="AB16" s="14">
        <v>276</v>
      </c>
      <c r="AC16" s="14">
        <v>306</v>
      </c>
      <c r="AD16" s="14">
        <v>257</v>
      </c>
      <c r="AE16" s="14">
        <v>244</v>
      </c>
      <c r="AF16" s="14">
        <v>258</v>
      </c>
      <c r="AG16" s="14">
        <v>259</v>
      </c>
      <c r="AH16" s="14">
        <v>288</v>
      </c>
      <c r="AI16" s="14">
        <v>254</v>
      </c>
      <c r="AJ16" s="14">
        <v>274</v>
      </c>
      <c r="AK16" s="14">
        <v>283</v>
      </c>
      <c r="AL16" s="14">
        <v>299</v>
      </c>
      <c r="AM16" s="14">
        <v>380</v>
      </c>
      <c r="AN16" s="14">
        <v>301</v>
      </c>
      <c r="AO16" s="14">
        <v>286</v>
      </c>
      <c r="AP16" s="14">
        <v>326</v>
      </c>
      <c r="AQ16" s="14"/>
    </row>
    <row r="17" spans="1:84" x14ac:dyDescent="0.25">
      <c r="A17" s="3" t="s">
        <v>133</v>
      </c>
      <c r="B17" s="14">
        <v>666</v>
      </c>
      <c r="C17" s="14">
        <v>588</v>
      </c>
      <c r="D17" s="14">
        <v>613</v>
      </c>
      <c r="E17" s="14">
        <v>603</v>
      </c>
      <c r="F17" s="14">
        <v>584</v>
      </c>
      <c r="G17" s="14">
        <v>596</v>
      </c>
      <c r="H17" s="14">
        <v>533</v>
      </c>
      <c r="I17" s="14">
        <v>500</v>
      </c>
      <c r="J17" s="14">
        <v>456</v>
      </c>
      <c r="K17" s="14">
        <v>408</v>
      </c>
      <c r="L17" s="14">
        <v>407</v>
      </c>
      <c r="M17" s="14">
        <v>397</v>
      </c>
      <c r="N17" s="14">
        <v>422</v>
      </c>
      <c r="O17" s="14">
        <v>443</v>
      </c>
      <c r="P17" s="14">
        <v>450</v>
      </c>
      <c r="Q17" s="14">
        <v>421</v>
      </c>
      <c r="R17" s="14">
        <v>411</v>
      </c>
      <c r="S17" s="14">
        <v>492</v>
      </c>
      <c r="T17" s="14">
        <v>462</v>
      </c>
      <c r="U17" s="14">
        <v>493</v>
      </c>
      <c r="V17" s="14">
        <v>475</v>
      </c>
      <c r="W17" s="14">
        <v>457</v>
      </c>
      <c r="X17" s="14">
        <v>501</v>
      </c>
      <c r="Y17" s="14">
        <v>512</v>
      </c>
      <c r="Z17" s="14">
        <v>418</v>
      </c>
      <c r="AA17" s="14">
        <v>419</v>
      </c>
      <c r="AB17" s="14">
        <v>385</v>
      </c>
      <c r="AC17" s="14">
        <v>397</v>
      </c>
      <c r="AD17" s="14">
        <v>344</v>
      </c>
      <c r="AE17" s="14">
        <v>355</v>
      </c>
      <c r="AF17" s="14">
        <v>356</v>
      </c>
      <c r="AG17" s="14">
        <v>366</v>
      </c>
      <c r="AH17" s="14">
        <v>342</v>
      </c>
      <c r="AI17" s="14">
        <v>336</v>
      </c>
      <c r="AJ17" s="14">
        <v>350</v>
      </c>
      <c r="AK17" s="14">
        <v>355</v>
      </c>
      <c r="AL17" s="14">
        <v>357</v>
      </c>
      <c r="AM17" s="14">
        <v>422</v>
      </c>
      <c r="AN17" s="14">
        <v>391</v>
      </c>
      <c r="AO17" s="14">
        <v>364</v>
      </c>
      <c r="AP17" s="14">
        <v>422</v>
      </c>
      <c r="AQ17" s="14"/>
    </row>
    <row r="18" spans="1:84" x14ac:dyDescent="0.25">
      <c r="A18" s="3" t="s">
        <v>134</v>
      </c>
      <c r="B18" s="14">
        <v>712</v>
      </c>
      <c r="C18" s="14">
        <v>727</v>
      </c>
      <c r="D18" s="14">
        <v>726</v>
      </c>
      <c r="E18" s="14">
        <v>813</v>
      </c>
      <c r="F18" s="14">
        <v>741</v>
      </c>
      <c r="G18" s="14">
        <v>727</v>
      </c>
      <c r="H18" s="14">
        <v>711</v>
      </c>
      <c r="I18" s="14">
        <v>693</v>
      </c>
      <c r="J18" s="14">
        <v>719</v>
      </c>
      <c r="K18" s="14">
        <v>678</v>
      </c>
      <c r="L18" s="14">
        <v>581</v>
      </c>
      <c r="M18" s="14">
        <v>559</v>
      </c>
      <c r="N18" s="14">
        <v>626</v>
      </c>
      <c r="O18" s="14">
        <v>557</v>
      </c>
      <c r="P18" s="14">
        <v>498</v>
      </c>
      <c r="Q18" s="14">
        <v>469</v>
      </c>
      <c r="R18" s="14">
        <v>510</v>
      </c>
      <c r="S18" s="14">
        <v>512</v>
      </c>
      <c r="T18" s="14">
        <v>518</v>
      </c>
      <c r="U18" s="14">
        <v>573</v>
      </c>
      <c r="V18" s="14">
        <v>518</v>
      </c>
      <c r="W18" s="14">
        <v>529</v>
      </c>
      <c r="X18" s="14">
        <v>574</v>
      </c>
      <c r="Y18" s="14">
        <v>598</v>
      </c>
      <c r="Z18" s="14">
        <v>548</v>
      </c>
      <c r="AA18" s="14">
        <v>574</v>
      </c>
      <c r="AB18" s="14">
        <v>601</v>
      </c>
      <c r="AC18" s="14">
        <v>627</v>
      </c>
      <c r="AD18" s="14">
        <v>567</v>
      </c>
      <c r="AE18" s="14">
        <v>536</v>
      </c>
      <c r="AF18" s="14">
        <v>513</v>
      </c>
      <c r="AG18" s="14">
        <v>486</v>
      </c>
      <c r="AH18" s="14">
        <v>449</v>
      </c>
      <c r="AI18" s="14">
        <v>458</v>
      </c>
      <c r="AJ18" s="14">
        <v>490</v>
      </c>
      <c r="AK18" s="14">
        <v>503</v>
      </c>
      <c r="AL18" s="14">
        <v>429</v>
      </c>
      <c r="AM18" s="14">
        <v>517</v>
      </c>
      <c r="AN18" s="14">
        <v>500</v>
      </c>
      <c r="AO18" s="14">
        <v>478</v>
      </c>
      <c r="AP18" s="14">
        <v>511</v>
      </c>
      <c r="AQ18" s="14"/>
    </row>
    <row r="19" spans="1:84" x14ac:dyDescent="0.25">
      <c r="A19" s="3" t="s">
        <v>135</v>
      </c>
      <c r="B19" s="14">
        <v>704</v>
      </c>
      <c r="C19" s="14">
        <v>656</v>
      </c>
      <c r="D19" s="14">
        <v>664</v>
      </c>
      <c r="E19" s="14">
        <v>703</v>
      </c>
      <c r="F19" s="14">
        <v>676</v>
      </c>
      <c r="G19" s="14">
        <v>678</v>
      </c>
      <c r="H19" s="14">
        <v>721</v>
      </c>
      <c r="I19" s="14">
        <v>712</v>
      </c>
      <c r="J19" s="14">
        <v>653</v>
      </c>
      <c r="K19" s="14">
        <v>729</v>
      </c>
      <c r="L19" s="14">
        <v>671</v>
      </c>
      <c r="M19" s="14">
        <v>667</v>
      </c>
      <c r="N19" s="14">
        <v>739</v>
      </c>
      <c r="O19" s="14">
        <v>741</v>
      </c>
      <c r="P19" s="14">
        <v>703</v>
      </c>
      <c r="Q19" s="14">
        <v>676</v>
      </c>
      <c r="R19" s="14">
        <v>639</v>
      </c>
      <c r="S19" s="14">
        <v>635</v>
      </c>
      <c r="T19" s="14">
        <v>618</v>
      </c>
      <c r="U19" s="14">
        <v>522</v>
      </c>
      <c r="V19" s="14">
        <v>554</v>
      </c>
      <c r="W19" s="14">
        <v>529</v>
      </c>
      <c r="X19" s="14">
        <v>530</v>
      </c>
      <c r="Y19" s="14">
        <v>637</v>
      </c>
      <c r="Z19" s="14">
        <v>591</v>
      </c>
      <c r="AA19" s="14">
        <v>601</v>
      </c>
      <c r="AB19" s="14">
        <v>595</v>
      </c>
      <c r="AC19" s="14">
        <v>674</v>
      </c>
      <c r="AD19" s="14">
        <v>661</v>
      </c>
      <c r="AE19" s="14">
        <v>694</v>
      </c>
      <c r="AF19" s="14">
        <v>726</v>
      </c>
      <c r="AG19" s="14">
        <v>738</v>
      </c>
      <c r="AH19" s="14">
        <v>741</v>
      </c>
      <c r="AI19" s="14">
        <v>696</v>
      </c>
      <c r="AJ19" s="14">
        <v>663</v>
      </c>
      <c r="AK19" s="14">
        <v>681</v>
      </c>
      <c r="AL19" s="14">
        <v>654</v>
      </c>
      <c r="AM19" s="14">
        <v>620</v>
      </c>
      <c r="AN19" s="14">
        <v>696</v>
      </c>
      <c r="AO19" s="14">
        <v>662</v>
      </c>
      <c r="AP19" s="14">
        <v>714</v>
      </c>
      <c r="AQ19" s="14"/>
    </row>
    <row r="20" spans="1:84" x14ac:dyDescent="0.25">
      <c r="A20" s="3" t="s">
        <v>136</v>
      </c>
      <c r="B20" s="14">
        <v>377</v>
      </c>
      <c r="C20" s="14">
        <v>412</v>
      </c>
      <c r="D20" s="14">
        <v>386</v>
      </c>
      <c r="E20" s="14">
        <v>426</v>
      </c>
      <c r="F20" s="14">
        <v>420</v>
      </c>
      <c r="G20" s="14">
        <v>445</v>
      </c>
      <c r="H20" s="14">
        <v>480</v>
      </c>
      <c r="I20" s="14">
        <v>497</v>
      </c>
      <c r="J20" s="14">
        <v>446</v>
      </c>
      <c r="K20" s="14">
        <v>520</v>
      </c>
      <c r="L20" s="14">
        <v>524</v>
      </c>
      <c r="M20" s="14">
        <v>531</v>
      </c>
      <c r="N20" s="14">
        <v>567</v>
      </c>
      <c r="O20" s="14">
        <v>539</v>
      </c>
      <c r="P20" s="14">
        <v>554</v>
      </c>
      <c r="Q20" s="14">
        <v>556</v>
      </c>
      <c r="R20" s="14">
        <v>612</v>
      </c>
      <c r="S20" s="14">
        <v>645</v>
      </c>
      <c r="T20" s="14">
        <v>630</v>
      </c>
      <c r="U20" s="14">
        <v>601</v>
      </c>
      <c r="V20" s="14">
        <v>612</v>
      </c>
      <c r="W20" s="14">
        <v>609</v>
      </c>
      <c r="X20" s="14">
        <v>534</v>
      </c>
      <c r="Y20" s="14">
        <v>614</v>
      </c>
      <c r="Z20" s="14">
        <v>466</v>
      </c>
      <c r="AA20" s="14">
        <v>479</v>
      </c>
      <c r="AB20" s="14">
        <v>518</v>
      </c>
      <c r="AC20" s="14">
        <v>557</v>
      </c>
      <c r="AD20" s="14">
        <v>580</v>
      </c>
      <c r="AE20" s="14">
        <v>618</v>
      </c>
      <c r="AF20" s="14">
        <v>633</v>
      </c>
      <c r="AG20" s="14">
        <v>655</v>
      </c>
      <c r="AH20" s="14">
        <v>714</v>
      </c>
      <c r="AI20" s="14">
        <v>723</v>
      </c>
      <c r="AJ20" s="14">
        <v>740</v>
      </c>
      <c r="AK20" s="14">
        <v>789</v>
      </c>
      <c r="AL20" s="14">
        <v>785</v>
      </c>
      <c r="AM20" s="14">
        <v>855</v>
      </c>
      <c r="AN20" s="14">
        <v>830</v>
      </c>
      <c r="AO20" s="14">
        <v>841</v>
      </c>
      <c r="AP20" s="14">
        <v>860</v>
      </c>
      <c r="AQ20" s="14"/>
    </row>
    <row r="21" spans="1:84" x14ac:dyDescent="0.25">
      <c r="A21" s="3" t="s">
        <v>137</v>
      </c>
      <c r="B21" s="14">
        <v>129</v>
      </c>
      <c r="C21" s="14">
        <v>165</v>
      </c>
      <c r="D21" s="14">
        <v>137</v>
      </c>
      <c r="E21" s="14">
        <v>173</v>
      </c>
      <c r="F21" s="14">
        <v>163</v>
      </c>
      <c r="G21" s="14">
        <v>161</v>
      </c>
      <c r="H21" s="14">
        <v>181</v>
      </c>
      <c r="I21" s="14">
        <v>205</v>
      </c>
      <c r="J21" s="14">
        <v>179</v>
      </c>
      <c r="K21" s="14">
        <v>209</v>
      </c>
      <c r="L21" s="14">
        <v>215</v>
      </c>
      <c r="M21" s="14">
        <v>237</v>
      </c>
      <c r="N21" s="14">
        <v>242</v>
      </c>
      <c r="O21" s="14">
        <v>279</v>
      </c>
      <c r="P21" s="14">
        <v>278</v>
      </c>
      <c r="Q21" s="14">
        <v>257</v>
      </c>
      <c r="R21" s="14">
        <v>298</v>
      </c>
      <c r="S21" s="14">
        <v>313</v>
      </c>
      <c r="T21" s="14">
        <v>331</v>
      </c>
      <c r="U21" s="14">
        <v>344</v>
      </c>
      <c r="V21" s="14">
        <v>325</v>
      </c>
      <c r="W21" s="14">
        <v>327</v>
      </c>
      <c r="X21" s="14">
        <v>345</v>
      </c>
      <c r="Y21" s="14">
        <v>389</v>
      </c>
      <c r="Z21" s="14">
        <v>373</v>
      </c>
      <c r="AA21" s="14">
        <v>371</v>
      </c>
      <c r="AB21" s="14">
        <v>420</v>
      </c>
      <c r="AC21" s="14">
        <v>355</v>
      </c>
      <c r="AD21" s="14">
        <v>332</v>
      </c>
      <c r="AE21" s="14">
        <v>277</v>
      </c>
      <c r="AF21" s="14">
        <v>349</v>
      </c>
      <c r="AG21" s="14">
        <v>375</v>
      </c>
      <c r="AH21" s="14">
        <v>429</v>
      </c>
      <c r="AI21" s="14">
        <v>422</v>
      </c>
      <c r="AJ21" s="14">
        <v>440</v>
      </c>
      <c r="AK21" s="14">
        <v>482</v>
      </c>
      <c r="AL21" s="14">
        <v>509</v>
      </c>
      <c r="AM21" s="14">
        <v>538</v>
      </c>
      <c r="AN21" s="14">
        <v>620</v>
      </c>
      <c r="AO21" s="14">
        <v>648</v>
      </c>
      <c r="AP21" s="14">
        <v>740</v>
      </c>
      <c r="AQ21" s="14"/>
    </row>
    <row r="22" spans="1:84" x14ac:dyDescent="0.25">
      <c r="A22" s="3" t="s">
        <v>138</v>
      </c>
      <c r="B22" s="14">
        <v>34</v>
      </c>
      <c r="C22" s="14">
        <v>30</v>
      </c>
      <c r="D22" s="14">
        <v>39</v>
      </c>
      <c r="E22" s="14">
        <v>35</v>
      </c>
      <c r="F22" s="14">
        <v>24</v>
      </c>
      <c r="G22" s="14">
        <v>39</v>
      </c>
      <c r="H22" s="14">
        <v>53</v>
      </c>
      <c r="I22" s="14">
        <v>43</v>
      </c>
      <c r="J22" s="14">
        <v>41</v>
      </c>
      <c r="K22" s="14">
        <v>55</v>
      </c>
      <c r="L22" s="14">
        <v>46</v>
      </c>
      <c r="M22" s="14">
        <v>50</v>
      </c>
      <c r="N22" s="14">
        <v>55</v>
      </c>
      <c r="O22" s="14">
        <v>54</v>
      </c>
      <c r="P22" s="14">
        <v>69</v>
      </c>
      <c r="Q22" s="14">
        <v>75</v>
      </c>
      <c r="R22" s="14">
        <v>88</v>
      </c>
      <c r="S22" s="14">
        <v>79</v>
      </c>
      <c r="T22" s="14">
        <v>78</v>
      </c>
      <c r="U22" s="14">
        <v>95</v>
      </c>
      <c r="V22" s="14">
        <v>98</v>
      </c>
      <c r="W22" s="14">
        <v>108</v>
      </c>
      <c r="X22" s="14">
        <v>110</v>
      </c>
      <c r="Y22" s="14">
        <v>144</v>
      </c>
      <c r="Z22" s="14">
        <v>143</v>
      </c>
      <c r="AA22" s="14">
        <v>139</v>
      </c>
      <c r="AB22" s="14">
        <v>127</v>
      </c>
      <c r="AC22" s="14">
        <v>180</v>
      </c>
      <c r="AD22" s="14">
        <v>148</v>
      </c>
      <c r="AE22" s="14">
        <v>173</v>
      </c>
      <c r="AF22" s="14">
        <v>157</v>
      </c>
      <c r="AG22" s="14">
        <v>174</v>
      </c>
      <c r="AH22" s="14">
        <v>158</v>
      </c>
      <c r="AI22" s="14">
        <v>147</v>
      </c>
      <c r="AJ22" s="14">
        <v>149</v>
      </c>
      <c r="AK22" s="14">
        <v>199</v>
      </c>
      <c r="AL22" s="14">
        <v>210</v>
      </c>
      <c r="AM22" s="14">
        <v>199</v>
      </c>
      <c r="AN22" s="14">
        <v>210</v>
      </c>
      <c r="AO22" s="14">
        <v>219</v>
      </c>
      <c r="AP22" s="14">
        <v>273</v>
      </c>
      <c r="AQ22" s="14"/>
    </row>
    <row r="23" spans="1:84" x14ac:dyDescent="0.25">
      <c r="A23" s="18" t="s">
        <v>268</v>
      </c>
      <c r="C23" s="22">
        <f>C24/B24-1</f>
        <v>3.8519741367450955E-3</v>
      </c>
      <c r="D23" s="22">
        <f t="shared" ref="D23:AP23" si="0">D24/C24-1</f>
        <v>2.0556393038235754E-3</v>
      </c>
      <c r="E23" s="22">
        <f t="shared" si="0"/>
        <v>-4.1028446389501649E-4</v>
      </c>
      <c r="F23" s="22">
        <f t="shared" si="0"/>
        <v>9.4130524011482031E-4</v>
      </c>
      <c r="G23" s="22">
        <f t="shared" si="0"/>
        <v>1.1153818816054262E-3</v>
      </c>
      <c r="H23" s="22">
        <f t="shared" si="0"/>
        <v>2.752579177612402E-3</v>
      </c>
      <c r="I23" s="22">
        <f t="shared" si="0"/>
        <v>6.2362136107403376E-3</v>
      </c>
      <c r="J23" s="22">
        <f t="shared" si="0"/>
        <v>6.7658998646820123E-3</v>
      </c>
      <c r="K23" s="22">
        <f t="shared" si="0"/>
        <v>7.7956989247311981E-3</v>
      </c>
      <c r="L23" s="22">
        <f t="shared" si="0"/>
        <v>1.1736463056815083E-2</v>
      </c>
      <c r="M23" s="22">
        <f t="shared" si="0"/>
        <v>1.344582124967042E-2</v>
      </c>
      <c r="N23" s="22">
        <f t="shared" si="0"/>
        <v>1.3527575442247697E-2</v>
      </c>
      <c r="O23" s="22">
        <f t="shared" si="0"/>
        <v>1.3218685831622112E-2</v>
      </c>
      <c r="P23" s="22">
        <f t="shared" si="0"/>
        <v>1.3806206459784587E-2</v>
      </c>
      <c r="Q23" s="22">
        <f t="shared" si="0"/>
        <v>1.3618190904547633E-2</v>
      </c>
      <c r="R23" s="22">
        <f t="shared" si="0"/>
        <v>1.4667817083692913E-2</v>
      </c>
      <c r="S23" s="22">
        <f t="shared" si="0"/>
        <v>1.2755102040816313E-2</v>
      </c>
      <c r="T23" s="22">
        <f t="shared" si="0"/>
        <v>1.2474511215065265E-2</v>
      </c>
      <c r="U23" s="22">
        <f t="shared" si="0"/>
        <v>1.2557753820637396E-2</v>
      </c>
      <c r="V23" s="22">
        <f t="shared" si="0"/>
        <v>1.4625014625014643E-2</v>
      </c>
      <c r="W23" s="22">
        <f t="shared" si="0"/>
        <v>1.2453874538745469E-2</v>
      </c>
      <c r="X23" s="22">
        <f t="shared" si="0"/>
        <v>1.1503416856492032E-2</v>
      </c>
      <c r="Y23" s="22">
        <f t="shared" si="0"/>
        <v>9.5709942574033757E-3</v>
      </c>
      <c r="Z23" s="22">
        <f t="shared" si="0"/>
        <v>1.4856123131831378E-2</v>
      </c>
      <c r="AA23" s="22">
        <f t="shared" si="0"/>
        <v>1.3781431334622729E-2</v>
      </c>
      <c r="AB23" s="22">
        <f t="shared" si="0"/>
        <v>1.7032716865772013E-2</v>
      </c>
      <c r="AC23" s="22">
        <f t="shared" si="0"/>
        <v>1.5137949118072092E-2</v>
      </c>
      <c r="AD23" s="22">
        <f t="shared" si="0"/>
        <v>1.5985316692811891E-2</v>
      </c>
      <c r="AE23" s="22">
        <f t="shared" si="0"/>
        <v>2.0051715691847161E-2</v>
      </c>
      <c r="AF23" s="22">
        <f t="shared" si="0"/>
        <v>1.7357649442755863E-2</v>
      </c>
      <c r="AG23" s="22">
        <f t="shared" si="0"/>
        <v>1.9467560041906751E-2</v>
      </c>
      <c r="AH23" s="22">
        <f t="shared" si="0"/>
        <v>2.5423960612691365E-2</v>
      </c>
      <c r="AI23" s="22">
        <f t="shared" si="0"/>
        <v>2.3217929591714315E-2</v>
      </c>
      <c r="AJ23" s="22">
        <f t="shared" si="0"/>
        <v>2.3538327756457145E-2</v>
      </c>
      <c r="AK23" s="22">
        <f t="shared" si="0"/>
        <v>2.415587250764073E-2</v>
      </c>
      <c r="AL23" s="22">
        <f t="shared" si="0"/>
        <v>2.3609221291819305E-2</v>
      </c>
      <c r="AM23" s="22">
        <f t="shared" si="0"/>
        <v>2.5020433874939574E-2</v>
      </c>
      <c r="AN23" s="22">
        <f t="shared" si="0"/>
        <v>1.91952487611462E-2</v>
      </c>
      <c r="AO23" s="22">
        <f t="shared" si="0"/>
        <v>1.9749005406931808E-2</v>
      </c>
      <c r="AP23" s="22">
        <f t="shared" si="0"/>
        <v>1.989594294780539E-2</v>
      </c>
    </row>
    <row r="24" spans="1:84" x14ac:dyDescent="0.25">
      <c r="A24" s="3" t="s">
        <v>117</v>
      </c>
      <c r="B24" s="1">
        <v>363450</v>
      </c>
      <c r="C24" s="1">
        <v>364850</v>
      </c>
      <c r="D24" s="1">
        <v>365600</v>
      </c>
      <c r="E24" s="1">
        <v>365450</v>
      </c>
      <c r="F24" s="1">
        <v>365794</v>
      </c>
      <c r="G24" s="1">
        <v>366202</v>
      </c>
      <c r="H24" s="1">
        <v>367210</v>
      </c>
      <c r="I24" s="1">
        <v>369500</v>
      </c>
      <c r="J24" s="1">
        <v>372000</v>
      </c>
      <c r="K24" s="1">
        <v>374900</v>
      </c>
      <c r="L24" s="1">
        <v>379300</v>
      </c>
      <c r="M24" s="1">
        <v>384400</v>
      </c>
      <c r="N24" s="1">
        <v>389600</v>
      </c>
      <c r="O24" s="1">
        <v>394750</v>
      </c>
      <c r="P24" s="1">
        <v>400200</v>
      </c>
      <c r="Q24" s="1">
        <v>405650</v>
      </c>
      <c r="R24" s="1">
        <v>411600</v>
      </c>
      <c r="S24" s="1">
        <v>416850</v>
      </c>
      <c r="T24" s="1">
        <v>422050</v>
      </c>
      <c r="U24" s="1">
        <v>427350</v>
      </c>
      <c r="V24" s="1">
        <v>433600</v>
      </c>
      <c r="W24" s="1">
        <v>439000</v>
      </c>
      <c r="X24" s="1">
        <v>444050</v>
      </c>
      <c r="Y24" s="1">
        <v>448300</v>
      </c>
      <c r="Z24" s="1">
        <v>454960</v>
      </c>
      <c r="AA24" s="1">
        <v>461230</v>
      </c>
      <c r="AB24" s="1">
        <v>469086</v>
      </c>
      <c r="AC24" s="1">
        <v>476187</v>
      </c>
      <c r="AD24" s="1">
        <v>483799</v>
      </c>
      <c r="AE24" s="1">
        <v>493500</v>
      </c>
      <c r="AF24" s="1">
        <v>502066</v>
      </c>
      <c r="AG24" s="1">
        <v>511840</v>
      </c>
      <c r="AH24" s="1">
        <v>524853</v>
      </c>
      <c r="AI24" s="1">
        <v>537039</v>
      </c>
      <c r="AJ24" s="1">
        <v>549680</v>
      </c>
      <c r="AK24" s="1">
        <v>562958</v>
      </c>
      <c r="AL24" s="1">
        <v>576249</v>
      </c>
      <c r="AM24" s="1">
        <v>590667</v>
      </c>
      <c r="AN24" s="1">
        <v>602005</v>
      </c>
      <c r="AO24" s="1">
        <v>613894</v>
      </c>
      <c r="AP24" s="1">
        <v>626108</v>
      </c>
      <c r="AQ24" s="1"/>
      <c r="AR24" s="11">
        <v>1980</v>
      </c>
      <c r="AS24" s="11">
        <v>1981</v>
      </c>
      <c r="AT24" s="11">
        <v>1982</v>
      </c>
      <c r="AU24" s="11">
        <v>1983</v>
      </c>
      <c r="AV24" s="11">
        <v>1984</v>
      </c>
      <c r="AW24" s="11">
        <v>1985</v>
      </c>
      <c r="AX24" s="11">
        <v>1986</v>
      </c>
      <c r="AY24" s="11">
        <v>1987</v>
      </c>
      <c r="AZ24" s="11">
        <v>1988</v>
      </c>
      <c r="BA24" s="11">
        <v>1989</v>
      </c>
      <c r="BB24" s="11">
        <v>1990</v>
      </c>
      <c r="BC24" s="11">
        <v>1991</v>
      </c>
      <c r="BD24" s="11">
        <v>1992</v>
      </c>
      <c r="BE24" s="11">
        <v>1993</v>
      </c>
      <c r="BF24" s="11">
        <v>1994</v>
      </c>
      <c r="BG24" s="11">
        <v>1995</v>
      </c>
      <c r="BH24" s="11">
        <v>1996</v>
      </c>
      <c r="BI24" s="11">
        <v>1997</v>
      </c>
      <c r="BJ24" s="11">
        <v>1998</v>
      </c>
      <c r="BK24" s="11">
        <v>1999</v>
      </c>
      <c r="BL24" s="11">
        <v>2000</v>
      </c>
      <c r="BM24" s="11">
        <v>2001</v>
      </c>
      <c r="BN24" s="11">
        <v>2002</v>
      </c>
      <c r="BO24" s="11">
        <v>2003</v>
      </c>
      <c r="BP24" s="11">
        <v>2004</v>
      </c>
      <c r="BQ24" s="11">
        <v>2005</v>
      </c>
      <c r="BR24" s="11">
        <v>2006</v>
      </c>
      <c r="BS24" s="11">
        <v>2007</v>
      </c>
      <c r="BT24" s="11">
        <v>2008</v>
      </c>
      <c r="BU24" s="11">
        <v>2009</v>
      </c>
      <c r="BV24" s="11">
        <v>2010</v>
      </c>
      <c r="BW24" s="11">
        <v>2011</v>
      </c>
      <c r="BX24" s="11">
        <v>2012</v>
      </c>
      <c r="BY24" s="11">
        <v>2013</v>
      </c>
      <c r="BZ24" s="11">
        <v>2014</v>
      </c>
      <c r="CA24" s="11">
        <v>2015</v>
      </c>
      <c r="CB24" s="11">
        <v>2016</v>
      </c>
      <c r="CC24" s="11">
        <v>2017</v>
      </c>
      <c r="CD24" s="11">
        <v>2018</v>
      </c>
      <c r="CE24" s="11">
        <v>2019</v>
      </c>
      <c r="CF24" s="11">
        <v>2020</v>
      </c>
    </row>
    <row r="25" spans="1:84" x14ac:dyDescent="0.25">
      <c r="A25" s="3" t="s">
        <v>118</v>
      </c>
      <c r="B25">
        <v>20351</v>
      </c>
      <c r="C25" s="1">
        <v>20619</v>
      </c>
      <c r="D25" s="1">
        <v>21156</v>
      </c>
      <c r="E25" s="1">
        <v>21261</v>
      </c>
      <c r="F25" s="1">
        <v>21286</v>
      </c>
      <c r="G25" s="1">
        <v>21202</v>
      </c>
      <c r="H25" s="1">
        <v>21092</v>
      </c>
      <c r="I25" s="1">
        <v>21111</v>
      </c>
      <c r="J25" s="1">
        <v>21291</v>
      </c>
      <c r="K25" s="1">
        <v>21956</v>
      </c>
      <c r="L25" s="1">
        <v>22702</v>
      </c>
      <c r="M25" s="1">
        <v>23928</v>
      </c>
      <c r="N25" s="1">
        <v>24688</v>
      </c>
      <c r="O25" s="1">
        <v>25641</v>
      </c>
      <c r="P25" s="1">
        <v>26352</v>
      </c>
      <c r="Q25" s="1">
        <v>27166</v>
      </c>
      <c r="R25" s="1">
        <v>27480</v>
      </c>
      <c r="S25" s="1">
        <v>28135</v>
      </c>
      <c r="T25" s="1">
        <v>28442</v>
      </c>
      <c r="U25" s="1">
        <v>28419</v>
      </c>
      <c r="V25" s="1">
        <v>28460</v>
      </c>
      <c r="W25" s="1">
        <v>28405</v>
      </c>
      <c r="X25" s="1">
        <v>28214</v>
      </c>
      <c r="Y25" s="1">
        <v>27936</v>
      </c>
      <c r="Z25" s="1">
        <v>28032</v>
      </c>
      <c r="AA25" s="1">
        <v>27924</v>
      </c>
      <c r="AB25" s="1">
        <v>27731</v>
      </c>
      <c r="AC25" s="1">
        <v>27920</v>
      </c>
      <c r="AD25" s="1">
        <v>28061</v>
      </c>
      <c r="AE25" s="1">
        <v>28511</v>
      </c>
      <c r="AF25" s="1">
        <v>28652</v>
      </c>
      <c r="AG25" s="1">
        <v>29318</v>
      </c>
      <c r="AH25" s="1">
        <v>29561</v>
      </c>
      <c r="AI25" s="1">
        <v>30265</v>
      </c>
      <c r="AJ25" s="1">
        <v>31074</v>
      </c>
      <c r="AK25" s="1">
        <v>31684</v>
      </c>
      <c r="AL25" s="1">
        <v>32026</v>
      </c>
      <c r="AM25" s="1">
        <v>32063</v>
      </c>
      <c r="AN25" s="1">
        <v>32257</v>
      </c>
      <c r="AO25" s="1">
        <v>32592</v>
      </c>
      <c r="AP25" s="1">
        <v>32982</v>
      </c>
      <c r="AQ25" s="3" t="s">
        <v>118</v>
      </c>
      <c r="AR25" s="32">
        <f>B25/$B$24</f>
        <v>5.5993946897785113E-2</v>
      </c>
      <c r="AS25" s="32">
        <f t="shared" ref="AS25:CE31" si="1">C25/$B$24</f>
        <v>5.6731324803962029E-2</v>
      </c>
      <c r="AT25" s="32">
        <f t="shared" si="1"/>
        <v>5.820883202641354E-2</v>
      </c>
      <c r="AU25" s="32">
        <f t="shared" si="1"/>
        <v>5.8497730086669419E-2</v>
      </c>
      <c r="AV25" s="32">
        <f t="shared" si="1"/>
        <v>5.8566515339111294E-2</v>
      </c>
      <c r="AW25" s="32">
        <f t="shared" si="1"/>
        <v>5.8335396890906589E-2</v>
      </c>
      <c r="AX25" s="32">
        <f t="shared" si="1"/>
        <v>5.8032741780162336E-2</v>
      </c>
      <c r="AY25" s="32">
        <f t="shared" si="1"/>
        <v>5.8085018572018157E-2</v>
      </c>
      <c r="AZ25" s="32">
        <f t="shared" si="1"/>
        <v>5.8580272389599668E-2</v>
      </c>
      <c r="BA25" s="32">
        <f t="shared" si="1"/>
        <v>6.0409960104553587E-2</v>
      </c>
      <c r="BB25" s="32">
        <f t="shared" si="1"/>
        <v>6.2462512037419177E-2</v>
      </c>
      <c r="BC25" s="32">
        <f t="shared" si="1"/>
        <v>6.5835740817168795E-2</v>
      </c>
      <c r="BD25" s="32">
        <f t="shared" si="1"/>
        <v>6.7926812491401839E-2</v>
      </c>
      <c r="BE25" s="32">
        <f t="shared" si="1"/>
        <v>7.0548906314486168E-2</v>
      </c>
      <c r="BF25" s="32">
        <f t="shared" si="1"/>
        <v>7.2505158893933136E-2</v>
      </c>
      <c r="BG25" s="32">
        <f t="shared" si="1"/>
        <v>7.4744806713440637E-2</v>
      </c>
      <c r="BH25" s="32">
        <f t="shared" si="1"/>
        <v>7.5608749484110602E-2</v>
      </c>
      <c r="BI25" s="32">
        <f t="shared" si="1"/>
        <v>7.7410923098087767E-2</v>
      </c>
      <c r="BJ25" s="32">
        <f t="shared" si="1"/>
        <v>7.8255605998074018E-2</v>
      </c>
      <c r="BK25" s="32">
        <f t="shared" si="1"/>
        <v>7.819232356582749E-2</v>
      </c>
      <c r="BL25" s="32">
        <f t="shared" si="1"/>
        <v>7.8305131379832166E-2</v>
      </c>
      <c r="BM25" s="32">
        <f t="shared" si="1"/>
        <v>7.8153803824460036E-2</v>
      </c>
      <c r="BN25" s="32">
        <f t="shared" si="1"/>
        <v>7.7628284495804098E-2</v>
      </c>
      <c r="BO25" s="32">
        <f t="shared" si="1"/>
        <v>7.6863392488650428E-2</v>
      </c>
      <c r="BP25" s="32">
        <f t="shared" si="1"/>
        <v>7.7127527858027234E-2</v>
      </c>
      <c r="BQ25" s="32">
        <f t="shared" si="1"/>
        <v>7.6830375567478335E-2</v>
      </c>
      <c r="BR25" s="32">
        <f t="shared" si="1"/>
        <v>7.629935341862705E-2</v>
      </c>
      <c r="BS25" s="32">
        <f t="shared" si="1"/>
        <v>7.6819369927087627E-2</v>
      </c>
      <c r="BT25" s="32">
        <f t="shared" si="1"/>
        <v>7.7207318750859816E-2</v>
      </c>
      <c r="BU25" s="32">
        <f t="shared" si="1"/>
        <v>7.8445453294813589E-2</v>
      </c>
      <c r="BV25" s="32">
        <f t="shared" si="1"/>
        <v>7.8833402118585777E-2</v>
      </c>
      <c r="BW25" s="32">
        <f t="shared" si="1"/>
        <v>8.0665841243637362E-2</v>
      </c>
      <c r="BX25" s="32">
        <f t="shared" si="1"/>
        <v>8.133443389737241E-2</v>
      </c>
      <c r="BY25" s="32">
        <f t="shared" si="1"/>
        <v>8.3271426606135651E-2</v>
      </c>
      <c r="BZ25" s="32">
        <f t="shared" si="1"/>
        <v>8.5497317375154772E-2</v>
      </c>
      <c r="CA25" s="32">
        <f t="shared" si="1"/>
        <v>8.7175677534736554E-2</v>
      </c>
      <c r="CB25" s="32">
        <f t="shared" si="1"/>
        <v>8.8116659788141427E-2</v>
      </c>
      <c r="CC25" s="32">
        <f t="shared" si="1"/>
        <v>8.8218461961755396E-2</v>
      </c>
      <c r="CD25" s="32">
        <f t="shared" si="1"/>
        <v>8.8752235520704367E-2</v>
      </c>
      <c r="CE25" s="32">
        <f t="shared" si="1"/>
        <v>8.96739579034255E-2</v>
      </c>
      <c r="CF25" s="32">
        <f t="shared" ref="CF25:CF30" si="2">AP25/$B$24</f>
        <v>9.0747007841518776E-2</v>
      </c>
    </row>
    <row r="26" spans="1:84" x14ac:dyDescent="0.25">
      <c r="A26" s="3" t="s">
        <v>119</v>
      </c>
      <c r="B26">
        <v>22214</v>
      </c>
      <c r="C26" s="1">
        <v>21491</v>
      </c>
      <c r="D26" s="1">
        <v>20687</v>
      </c>
      <c r="E26" s="1">
        <v>20382</v>
      </c>
      <c r="F26" s="1">
        <v>20284</v>
      </c>
      <c r="G26" s="1">
        <v>20438</v>
      </c>
      <c r="H26" s="1">
        <v>20567</v>
      </c>
      <c r="I26" s="1">
        <v>21022</v>
      </c>
      <c r="J26" s="1">
        <v>21304</v>
      </c>
      <c r="K26" s="1">
        <v>21600</v>
      </c>
      <c r="L26" s="1">
        <v>21820</v>
      </c>
      <c r="M26" s="1">
        <v>21946</v>
      </c>
      <c r="N26" s="1">
        <v>22314</v>
      </c>
      <c r="O26" s="1">
        <v>22781</v>
      </c>
      <c r="P26" s="1">
        <v>23591</v>
      </c>
      <c r="Q26" s="1">
        <v>24326</v>
      </c>
      <c r="R26" s="1">
        <v>25553</v>
      </c>
      <c r="S26" s="1">
        <v>25995</v>
      </c>
      <c r="T26" s="1">
        <v>26802</v>
      </c>
      <c r="U26" s="1">
        <v>27538</v>
      </c>
      <c r="V26" s="1">
        <v>28446</v>
      </c>
      <c r="W26" s="1">
        <v>28276</v>
      </c>
      <c r="X26" s="1">
        <v>28857</v>
      </c>
      <c r="Y26" s="1">
        <v>29015</v>
      </c>
      <c r="Z26" s="1">
        <v>29066</v>
      </c>
      <c r="AA26" s="1">
        <v>29202</v>
      </c>
      <c r="AB26" s="1">
        <v>29579</v>
      </c>
      <c r="AC26" s="1">
        <v>29446</v>
      </c>
      <c r="AD26" s="1">
        <v>29409</v>
      </c>
      <c r="AE26" s="1">
        <v>29686</v>
      </c>
      <c r="AF26" s="1">
        <v>29842</v>
      </c>
      <c r="AG26" s="1">
        <v>29655</v>
      </c>
      <c r="AH26" s="1">
        <v>29397</v>
      </c>
      <c r="AI26" s="1">
        <v>29930</v>
      </c>
      <c r="AJ26" s="1">
        <v>30394</v>
      </c>
      <c r="AK26" s="1">
        <v>30875</v>
      </c>
      <c r="AL26" s="1">
        <v>31802</v>
      </c>
      <c r="AM26" s="1">
        <v>32255</v>
      </c>
      <c r="AN26" s="1">
        <v>32784</v>
      </c>
      <c r="AO26" s="1">
        <v>33355</v>
      </c>
      <c r="AP26" s="1">
        <v>33994</v>
      </c>
      <c r="AQ26" s="3" t="s">
        <v>119</v>
      </c>
      <c r="AR26" s="32">
        <f t="shared" ref="AR26:AR44" si="3">B26/$B$24</f>
        <v>6.1119823909753748E-2</v>
      </c>
      <c r="AS26" s="32">
        <f t="shared" si="1"/>
        <v>5.9130554409134679E-2</v>
      </c>
      <c r="AT26" s="32">
        <f t="shared" si="1"/>
        <v>5.6918420690603932E-2</v>
      </c>
      <c r="AU26" s="32">
        <f t="shared" si="1"/>
        <v>5.6079240610813041E-2</v>
      </c>
      <c r="AV26" s="32">
        <f t="shared" si="1"/>
        <v>5.5809602421240889E-2</v>
      </c>
      <c r="AW26" s="32">
        <f t="shared" si="1"/>
        <v>5.6233319576282845E-2</v>
      </c>
      <c r="AX26" s="32">
        <f t="shared" si="1"/>
        <v>5.6588251478882926E-2</v>
      </c>
      <c r="AY26" s="32">
        <f t="shared" si="1"/>
        <v>5.7840143073325079E-2</v>
      </c>
      <c r="AZ26" s="32">
        <f t="shared" si="1"/>
        <v>5.8616040720869449E-2</v>
      </c>
      <c r="BA26" s="32">
        <f t="shared" si="1"/>
        <v>5.9430458109781266E-2</v>
      </c>
      <c r="BB26" s="32">
        <f t="shared" si="1"/>
        <v>6.0035768331269779E-2</v>
      </c>
      <c r="BC26" s="32">
        <f t="shared" si="1"/>
        <v>6.0382446003576833E-2</v>
      </c>
      <c r="BD26" s="32">
        <f t="shared" si="1"/>
        <v>6.1394964919521254E-2</v>
      </c>
      <c r="BE26" s="32">
        <f t="shared" si="1"/>
        <v>6.2679873435135508E-2</v>
      </c>
      <c r="BF26" s="32">
        <f t="shared" si="1"/>
        <v>6.4908515614252302E-2</v>
      </c>
      <c r="BG26" s="32">
        <f t="shared" si="1"/>
        <v>6.6930802036043471E-2</v>
      </c>
      <c r="BH26" s="32">
        <f t="shared" si="1"/>
        <v>7.0306782225890763E-2</v>
      </c>
      <c r="BI26" s="32">
        <f t="shared" si="1"/>
        <v>7.1522905489063149E-2</v>
      </c>
      <c r="BJ26" s="32">
        <f t="shared" si="1"/>
        <v>7.3743293437886923E-2</v>
      </c>
      <c r="BK26" s="32">
        <f t="shared" si="1"/>
        <v>7.5768331269775765E-2</v>
      </c>
      <c r="BL26" s="32">
        <f t="shared" si="1"/>
        <v>7.8266611638464711E-2</v>
      </c>
      <c r="BM26" s="32">
        <f t="shared" si="1"/>
        <v>7.7798871921859955E-2</v>
      </c>
      <c r="BN26" s="32">
        <f t="shared" si="1"/>
        <v>7.9397441188609169E-2</v>
      </c>
      <c r="BO26" s="32">
        <f t="shared" si="1"/>
        <v>7.9832163984041818E-2</v>
      </c>
      <c r="BP26" s="32">
        <f t="shared" si="1"/>
        <v>7.9972485899023255E-2</v>
      </c>
      <c r="BQ26" s="32">
        <f t="shared" si="1"/>
        <v>8.0346677672307062E-2</v>
      </c>
      <c r="BR26" s="32">
        <f t="shared" si="1"/>
        <v>8.1383959279130558E-2</v>
      </c>
      <c r="BS26" s="32">
        <f t="shared" si="1"/>
        <v>8.101802173613977E-2</v>
      </c>
      <c r="BT26" s="32">
        <f t="shared" si="1"/>
        <v>8.0916219562525801E-2</v>
      </c>
      <c r="BU26" s="32">
        <f t="shared" si="1"/>
        <v>8.1678360159581784E-2</v>
      </c>
      <c r="BV26" s="32">
        <f t="shared" si="1"/>
        <v>8.21075801348191E-2</v>
      </c>
      <c r="BW26" s="32">
        <f t="shared" si="1"/>
        <v>8.1593066446553855E-2</v>
      </c>
      <c r="BX26" s="32">
        <f t="shared" si="1"/>
        <v>8.0883202641353694E-2</v>
      </c>
      <c r="BY26" s="32">
        <f t="shared" si="1"/>
        <v>8.2349704223414505E-2</v>
      </c>
      <c r="BZ26" s="32">
        <f t="shared" si="1"/>
        <v>8.3626358508735732E-2</v>
      </c>
      <c r="CA26" s="32">
        <f t="shared" si="1"/>
        <v>8.4949786765717433E-2</v>
      </c>
      <c r="CB26" s="32">
        <f t="shared" si="1"/>
        <v>8.7500343926262214E-2</v>
      </c>
      <c r="CC26" s="32">
        <f t="shared" si="1"/>
        <v>8.8746732700509007E-2</v>
      </c>
      <c r="CD26" s="32">
        <f t="shared" si="1"/>
        <v>9.0202228642179111E-2</v>
      </c>
      <c r="CE26" s="32">
        <f t="shared" si="1"/>
        <v>9.1773283807951578E-2</v>
      </c>
      <c r="CF26" s="32">
        <f t="shared" si="2"/>
        <v>9.3531434860365942E-2</v>
      </c>
    </row>
    <row r="27" spans="1:84" x14ac:dyDescent="0.25">
      <c r="A27" s="3" t="s">
        <v>121</v>
      </c>
      <c r="B27">
        <v>26322</v>
      </c>
      <c r="C27" s="1">
        <v>25675</v>
      </c>
      <c r="D27" s="1">
        <v>25013</v>
      </c>
      <c r="E27" s="1">
        <v>23975</v>
      </c>
      <c r="F27" s="1">
        <v>22787</v>
      </c>
      <c r="G27" s="1">
        <v>21811</v>
      </c>
      <c r="H27" s="1">
        <v>21034</v>
      </c>
      <c r="I27" s="1">
        <v>20403</v>
      </c>
      <c r="J27" s="1">
        <v>20261</v>
      </c>
      <c r="K27" s="1">
        <v>20478</v>
      </c>
      <c r="L27" s="1">
        <v>20878</v>
      </c>
      <c r="M27" s="1">
        <v>21253</v>
      </c>
      <c r="N27" s="1">
        <v>21833</v>
      </c>
      <c r="O27" s="1">
        <v>22254</v>
      </c>
      <c r="P27" s="1">
        <v>22653</v>
      </c>
      <c r="Q27" s="1">
        <v>22912</v>
      </c>
      <c r="R27" s="1">
        <v>23019</v>
      </c>
      <c r="S27" s="1">
        <v>23328</v>
      </c>
      <c r="T27" s="1">
        <v>23733</v>
      </c>
      <c r="U27" s="1">
        <v>24475</v>
      </c>
      <c r="V27" s="1">
        <v>25182</v>
      </c>
      <c r="W27" s="1">
        <v>26438</v>
      </c>
      <c r="X27" s="1">
        <v>26880</v>
      </c>
      <c r="Y27" s="1">
        <v>27505</v>
      </c>
      <c r="Z27" s="1">
        <v>28064</v>
      </c>
      <c r="AA27" s="1">
        <v>28705</v>
      </c>
      <c r="AB27" s="1">
        <v>29199</v>
      </c>
      <c r="AC27" s="1">
        <v>29907</v>
      </c>
      <c r="AD27" s="1">
        <v>30349</v>
      </c>
      <c r="AE27" s="1">
        <v>30396</v>
      </c>
      <c r="AF27" s="1">
        <v>30617</v>
      </c>
      <c r="AG27" s="1">
        <v>31070</v>
      </c>
      <c r="AH27" s="1">
        <v>31017</v>
      </c>
      <c r="AI27" s="1">
        <v>31038</v>
      </c>
      <c r="AJ27" s="1">
        <v>31086</v>
      </c>
      <c r="AK27" s="1">
        <v>31188</v>
      </c>
      <c r="AL27" s="1">
        <v>31063</v>
      </c>
      <c r="AM27" s="1">
        <v>31605</v>
      </c>
      <c r="AN27" s="1">
        <v>32081</v>
      </c>
      <c r="AO27" s="1">
        <v>32660</v>
      </c>
      <c r="AP27" s="1">
        <v>33101</v>
      </c>
      <c r="AQ27" s="3" t="s">
        <v>121</v>
      </c>
      <c r="AR27" s="32">
        <f t="shared" si="3"/>
        <v>7.2422616591002895E-2</v>
      </c>
      <c r="AS27" s="32">
        <f t="shared" si="1"/>
        <v>7.064245425780713E-2</v>
      </c>
      <c r="AT27" s="32">
        <f t="shared" si="1"/>
        <v>6.8821020773146238E-2</v>
      </c>
      <c r="AU27" s="32">
        <f t="shared" si="1"/>
        <v>6.5965057091759524E-2</v>
      </c>
      <c r="AV27" s="32">
        <f t="shared" si="1"/>
        <v>6.2696381895721562E-2</v>
      </c>
      <c r="AW27" s="32">
        <f t="shared" si="1"/>
        <v>6.0011005640390698E-2</v>
      </c>
      <c r="AX27" s="32">
        <f t="shared" si="1"/>
        <v>5.7873159994497179E-2</v>
      </c>
      <c r="AY27" s="32">
        <f t="shared" si="1"/>
        <v>5.6137020222864216E-2</v>
      </c>
      <c r="AZ27" s="32">
        <f t="shared" si="1"/>
        <v>5.5746319988994361E-2</v>
      </c>
      <c r="BA27" s="32">
        <f t="shared" si="1"/>
        <v>5.6343375980189847E-2</v>
      </c>
      <c r="BB27" s="32">
        <f t="shared" si="1"/>
        <v>5.744394001925987E-2</v>
      </c>
      <c r="BC27" s="32">
        <f t="shared" si="1"/>
        <v>5.8475718805888019E-2</v>
      </c>
      <c r="BD27" s="32">
        <f t="shared" si="1"/>
        <v>6.0071536662539553E-2</v>
      </c>
      <c r="BE27" s="32">
        <f t="shared" si="1"/>
        <v>6.1229880313660751E-2</v>
      </c>
      <c r="BF27" s="32">
        <f t="shared" si="1"/>
        <v>6.2327692942633101E-2</v>
      </c>
      <c r="BG27" s="32">
        <f t="shared" si="1"/>
        <v>6.3040308157930935E-2</v>
      </c>
      <c r="BH27" s="32">
        <f t="shared" si="1"/>
        <v>6.3334709038382175E-2</v>
      </c>
      <c r="BI27" s="32">
        <f t="shared" si="1"/>
        <v>6.418489475856376E-2</v>
      </c>
      <c r="BJ27" s="32">
        <f t="shared" si="1"/>
        <v>6.5299215848122164E-2</v>
      </c>
      <c r="BK27" s="32">
        <f t="shared" si="1"/>
        <v>6.734076214059706E-2</v>
      </c>
      <c r="BL27" s="32">
        <f t="shared" si="1"/>
        <v>6.9286009079653321E-2</v>
      </c>
      <c r="BM27" s="32">
        <f t="shared" si="1"/>
        <v>7.2741780162333194E-2</v>
      </c>
      <c r="BN27" s="32">
        <f t="shared" si="1"/>
        <v>7.3957903425505567E-2</v>
      </c>
      <c r="BO27" s="32">
        <f t="shared" si="1"/>
        <v>7.5677534736552476E-2</v>
      </c>
      <c r="BP27" s="32">
        <f t="shared" si="1"/>
        <v>7.7215572981152836E-2</v>
      </c>
      <c r="BQ27" s="32">
        <f t="shared" si="1"/>
        <v>7.897922685376256E-2</v>
      </c>
      <c r="BR27" s="32">
        <f t="shared" si="1"/>
        <v>8.0338423442014029E-2</v>
      </c>
      <c r="BS27" s="32">
        <f t="shared" si="1"/>
        <v>8.2286421791167977E-2</v>
      </c>
      <c r="BT27" s="32">
        <f t="shared" si="1"/>
        <v>8.3502545054340349E-2</v>
      </c>
      <c r="BU27" s="32">
        <f t="shared" si="1"/>
        <v>8.3631861328931079E-2</v>
      </c>
      <c r="BV27" s="32">
        <f t="shared" si="1"/>
        <v>8.4239922960517272E-2</v>
      </c>
      <c r="BW27" s="32">
        <f t="shared" si="1"/>
        <v>8.5486311734764064E-2</v>
      </c>
      <c r="BX27" s="32">
        <f t="shared" si="1"/>
        <v>8.5340486999587295E-2</v>
      </c>
      <c r="BY27" s="32">
        <f t="shared" si="1"/>
        <v>8.5398266611638463E-2</v>
      </c>
      <c r="BZ27" s="32">
        <f t="shared" si="1"/>
        <v>8.5530334296326865E-2</v>
      </c>
      <c r="CA27" s="32">
        <f t="shared" si="1"/>
        <v>8.5810978126289725E-2</v>
      </c>
      <c r="CB27" s="32">
        <f t="shared" si="1"/>
        <v>8.5467051864080337E-2</v>
      </c>
      <c r="CC27" s="32">
        <f t="shared" si="1"/>
        <v>8.6958316137020222E-2</v>
      </c>
      <c r="CD27" s="32">
        <f t="shared" si="1"/>
        <v>8.8267987343513557E-2</v>
      </c>
      <c r="CE27" s="32">
        <f t="shared" si="1"/>
        <v>8.9861053790067411E-2</v>
      </c>
      <c r="CF27" s="32">
        <f t="shared" si="2"/>
        <v>9.107442564314211E-2</v>
      </c>
    </row>
    <row r="28" spans="1:84" x14ac:dyDescent="0.25">
      <c r="A28" s="3" t="s">
        <v>122</v>
      </c>
      <c r="B28">
        <v>27792</v>
      </c>
      <c r="C28" s="1">
        <v>28045</v>
      </c>
      <c r="D28" s="1">
        <v>27922</v>
      </c>
      <c r="E28" s="1">
        <v>27683</v>
      </c>
      <c r="F28" s="1">
        <v>27082</v>
      </c>
      <c r="G28" s="1">
        <v>26360</v>
      </c>
      <c r="H28" s="1">
        <v>25613</v>
      </c>
      <c r="I28" s="1">
        <v>24940</v>
      </c>
      <c r="J28" s="1">
        <v>24068</v>
      </c>
      <c r="K28" s="1">
        <v>23067</v>
      </c>
      <c r="L28" s="1">
        <v>22445</v>
      </c>
      <c r="M28" s="1">
        <v>21994</v>
      </c>
      <c r="N28" s="1">
        <v>21523</v>
      </c>
      <c r="O28" s="1">
        <v>21420</v>
      </c>
      <c r="P28" s="1">
        <v>21639</v>
      </c>
      <c r="Q28" s="1">
        <v>22060</v>
      </c>
      <c r="R28" s="1">
        <v>22443</v>
      </c>
      <c r="S28" s="1">
        <v>22951</v>
      </c>
      <c r="T28" s="1">
        <v>23244</v>
      </c>
      <c r="U28" s="1">
        <v>23565</v>
      </c>
      <c r="V28" s="1">
        <v>23809</v>
      </c>
      <c r="W28" s="1">
        <v>24779</v>
      </c>
      <c r="X28" s="1">
        <v>24885</v>
      </c>
      <c r="Y28" s="1">
        <v>25162</v>
      </c>
      <c r="Z28" s="1">
        <v>25899</v>
      </c>
      <c r="AA28" s="1">
        <v>26464</v>
      </c>
      <c r="AB28" s="1">
        <v>27376</v>
      </c>
      <c r="AC28" s="1">
        <v>27896</v>
      </c>
      <c r="AD28" s="1">
        <v>28623</v>
      </c>
      <c r="AE28" s="1">
        <v>29138</v>
      </c>
      <c r="AF28" s="1">
        <v>29804</v>
      </c>
      <c r="AG28" s="1">
        <v>30385</v>
      </c>
      <c r="AH28" s="1">
        <v>31557</v>
      </c>
      <c r="AI28" s="1">
        <v>32133</v>
      </c>
      <c r="AJ28" s="1">
        <v>32451</v>
      </c>
      <c r="AK28" s="1">
        <v>32589</v>
      </c>
      <c r="AL28" s="1">
        <v>33186</v>
      </c>
      <c r="AM28" s="1">
        <v>33248</v>
      </c>
      <c r="AN28" s="1">
        <v>33113</v>
      </c>
      <c r="AO28" s="1">
        <v>33206</v>
      </c>
      <c r="AP28" s="1">
        <v>33331</v>
      </c>
      <c r="AQ28" s="3" t="s">
        <v>122</v>
      </c>
      <c r="AR28" s="32">
        <f t="shared" si="3"/>
        <v>7.646718943458522E-2</v>
      </c>
      <c r="AS28" s="32">
        <f t="shared" si="1"/>
        <v>7.7163296189297015E-2</v>
      </c>
      <c r="AT28" s="32">
        <f t="shared" si="1"/>
        <v>7.6824872747282988E-2</v>
      </c>
      <c r="AU28" s="32">
        <f t="shared" si="1"/>
        <v>7.6167285733938647E-2</v>
      </c>
      <c r="AV28" s="32">
        <f t="shared" si="1"/>
        <v>7.4513688265235939E-2</v>
      </c>
      <c r="AW28" s="32">
        <f t="shared" si="1"/>
        <v>7.2527170174714536E-2</v>
      </c>
      <c r="AX28" s="32">
        <f t="shared" si="1"/>
        <v>7.0471866831751273E-2</v>
      </c>
      <c r="AY28" s="32">
        <f t="shared" si="1"/>
        <v>6.8620167836015961E-2</v>
      </c>
      <c r="AZ28" s="32">
        <f t="shared" si="1"/>
        <v>6.622093823084331E-2</v>
      </c>
      <c r="BA28" s="32">
        <f t="shared" si="1"/>
        <v>6.3466776723070578E-2</v>
      </c>
      <c r="BB28" s="32">
        <f t="shared" si="1"/>
        <v>6.1755399642316688E-2</v>
      </c>
      <c r="BC28" s="32">
        <f t="shared" si="1"/>
        <v>6.0514513688265235E-2</v>
      </c>
      <c r="BD28" s="32">
        <f t="shared" si="1"/>
        <v>5.9218599532260281E-2</v>
      </c>
      <c r="BE28" s="32">
        <f t="shared" si="1"/>
        <v>5.8935204292199755E-2</v>
      </c>
      <c r="BF28" s="32">
        <f t="shared" si="1"/>
        <v>5.9537763103590588E-2</v>
      </c>
      <c r="BG28" s="32">
        <f t="shared" si="1"/>
        <v>6.0696106754711793E-2</v>
      </c>
      <c r="BH28" s="32">
        <f t="shared" si="1"/>
        <v>6.1749896822121335E-2</v>
      </c>
      <c r="BI28" s="32">
        <f t="shared" si="1"/>
        <v>6.3147613151740264E-2</v>
      </c>
      <c r="BJ28" s="32">
        <f t="shared" si="1"/>
        <v>6.3953776310359062E-2</v>
      </c>
      <c r="BK28" s="32">
        <f t="shared" si="1"/>
        <v>6.4836978951712754E-2</v>
      </c>
      <c r="BL28" s="32">
        <f t="shared" si="1"/>
        <v>6.5508323015545461E-2</v>
      </c>
      <c r="BM28" s="32">
        <f t="shared" si="1"/>
        <v>6.8177190810290278E-2</v>
      </c>
      <c r="BN28" s="32">
        <f t="shared" si="1"/>
        <v>6.8468840280643831E-2</v>
      </c>
      <c r="BO28" s="32">
        <f t="shared" si="1"/>
        <v>6.9230980877699827E-2</v>
      </c>
      <c r="BP28" s="32">
        <f t="shared" si="1"/>
        <v>7.1258770119686343E-2</v>
      </c>
      <c r="BQ28" s="32">
        <f t="shared" si="1"/>
        <v>7.2813316824872742E-2</v>
      </c>
      <c r="BR28" s="32">
        <f t="shared" si="1"/>
        <v>7.5322602833952396E-2</v>
      </c>
      <c r="BS28" s="32">
        <f t="shared" si="1"/>
        <v>7.6753336084743426E-2</v>
      </c>
      <c r="BT28" s="32">
        <f t="shared" si="1"/>
        <v>7.8753611225753195E-2</v>
      </c>
      <c r="BU28" s="32">
        <f t="shared" si="1"/>
        <v>8.0170587426055859E-2</v>
      </c>
      <c r="BV28" s="32">
        <f t="shared" si="1"/>
        <v>8.2003026551107444E-2</v>
      </c>
      <c r="BW28" s="32">
        <f t="shared" si="1"/>
        <v>8.3601595817856658E-2</v>
      </c>
      <c r="BX28" s="32">
        <f t="shared" si="1"/>
        <v>8.682624845233182E-2</v>
      </c>
      <c r="BY28" s="32">
        <f t="shared" si="1"/>
        <v>8.8411060668592653E-2</v>
      </c>
      <c r="BZ28" s="32">
        <f t="shared" si="1"/>
        <v>8.9286009079653325E-2</v>
      </c>
      <c r="CA28" s="32">
        <f t="shared" si="1"/>
        <v>8.966570367313248E-2</v>
      </c>
      <c r="CB28" s="32">
        <f t="shared" si="1"/>
        <v>9.1308295501444495E-2</v>
      </c>
      <c r="CC28" s="32">
        <f t="shared" si="1"/>
        <v>9.1478882927500338E-2</v>
      </c>
      <c r="CD28" s="32">
        <f t="shared" si="1"/>
        <v>9.1107442564314217E-2</v>
      </c>
      <c r="CE28" s="32">
        <f t="shared" si="1"/>
        <v>9.1363323703397989E-2</v>
      </c>
      <c r="CF28" s="32">
        <f t="shared" si="2"/>
        <v>9.1707249965607376E-2</v>
      </c>
    </row>
    <row r="29" spans="1:84" x14ac:dyDescent="0.25">
      <c r="A29" s="3" t="s">
        <v>123</v>
      </c>
      <c r="B29">
        <v>28530</v>
      </c>
      <c r="C29" s="1">
        <v>29123</v>
      </c>
      <c r="D29" s="1">
        <v>29352</v>
      </c>
      <c r="E29" s="1">
        <v>29343</v>
      </c>
      <c r="F29" s="1">
        <v>29453</v>
      </c>
      <c r="G29" s="1">
        <v>29643</v>
      </c>
      <c r="H29" s="1">
        <v>29745</v>
      </c>
      <c r="I29" s="1">
        <v>29730</v>
      </c>
      <c r="J29" s="1">
        <v>29506</v>
      </c>
      <c r="K29" s="1">
        <v>28623</v>
      </c>
      <c r="L29" s="1">
        <v>28558</v>
      </c>
      <c r="M29" s="1">
        <v>28205</v>
      </c>
      <c r="N29" s="1">
        <v>27812</v>
      </c>
      <c r="O29" s="1">
        <v>27307</v>
      </c>
      <c r="P29" s="1">
        <v>26730</v>
      </c>
      <c r="Q29" s="1">
        <v>26005</v>
      </c>
      <c r="R29" s="1">
        <v>25767</v>
      </c>
      <c r="S29" s="1">
        <v>25005</v>
      </c>
      <c r="T29" s="1">
        <v>24469</v>
      </c>
      <c r="U29" s="1">
        <v>24556</v>
      </c>
      <c r="V29" s="1">
        <v>25068</v>
      </c>
      <c r="W29" s="1">
        <v>25749</v>
      </c>
      <c r="X29" s="1">
        <v>25987</v>
      </c>
      <c r="Y29" s="1">
        <v>25937</v>
      </c>
      <c r="Z29" s="1">
        <v>26853</v>
      </c>
      <c r="AA29" s="1">
        <v>27507</v>
      </c>
      <c r="AB29" s="1">
        <v>27946</v>
      </c>
      <c r="AC29" s="1">
        <v>28232</v>
      </c>
      <c r="AD29" s="1">
        <v>28524</v>
      </c>
      <c r="AE29" s="1">
        <v>29245</v>
      </c>
      <c r="AF29" s="1">
        <v>29751</v>
      </c>
      <c r="AG29" s="1">
        <v>30671</v>
      </c>
      <c r="AH29" s="1">
        <v>32160</v>
      </c>
      <c r="AI29" s="1">
        <v>33191</v>
      </c>
      <c r="AJ29" s="1">
        <v>33715</v>
      </c>
      <c r="AK29" s="1">
        <v>34703</v>
      </c>
      <c r="AL29" s="1">
        <v>35377</v>
      </c>
      <c r="AM29" s="1">
        <v>37040</v>
      </c>
      <c r="AN29" s="1">
        <v>37836</v>
      </c>
      <c r="AO29" s="1">
        <v>38038</v>
      </c>
      <c r="AP29" s="1">
        <v>38540</v>
      </c>
      <c r="AQ29" s="3" t="s">
        <v>123</v>
      </c>
      <c r="AR29" s="32">
        <f t="shared" si="3"/>
        <v>7.8497730086669423E-2</v>
      </c>
      <c r="AS29" s="32">
        <f t="shared" si="1"/>
        <v>8.0129316274590731E-2</v>
      </c>
      <c r="AT29" s="32">
        <f t="shared" si="1"/>
        <v>8.0759389186958311E-2</v>
      </c>
      <c r="AU29" s="32">
        <f t="shared" si="1"/>
        <v>8.0734626496079237E-2</v>
      </c>
      <c r="AV29" s="32">
        <f t="shared" si="1"/>
        <v>8.1037281606823497E-2</v>
      </c>
      <c r="AW29" s="32">
        <f t="shared" si="1"/>
        <v>8.1560049525381761E-2</v>
      </c>
      <c r="AX29" s="32">
        <f t="shared" si="1"/>
        <v>8.1840693355344621E-2</v>
      </c>
      <c r="AY29" s="32">
        <f t="shared" si="1"/>
        <v>8.1799422203879493E-2</v>
      </c>
      <c r="AZ29" s="32">
        <f t="shared" si="1"/>
        <v>8.118310634200028E-2</v>
      </c>
      <c r="BA29" s="32">
        <f t="shared" si="1"/>
        <v>7.8753611225753195E-2</v>
      </c>
      <c r="BB29" s="32">
        <f t="shared" si="1"/>
        <v>7.8574769569404318E-2</v>
      </c>
      <c r="BC29" s="32">
        <f t="shared" si="1"/>
        <v>7.7603521804925024E-2</v>
      </c>
      <c r="BD29" s="32">
        <f t="shared" si="1"/>
        <v>7.6522217636538728E-2</v>
      </c>
      <c r="BE29" s="32">
        <f t="shared" si="1"/>
        <v>7.5132755537212825E-2</v>
      </c>
      <c r="BF29" s="32">
        <f t="shared" si="1"/>
        <v>7.3545191910854318E-2</v>
      </c>
      <c r="BG29" s="32">
        <f t="shared" si="1"/>
        <v>7.1550419590039896E-2</v>
      </c>
      <c r="BH29" s="32">
        <f t="shared" si="1"/>
        <v>7.0895583986793229E-2</v>
      </c>
      <c r="BI29" s="32">
        <f t="shared" si="1"/>
        <v>6.8799009492364838E-2</v>
      </c>
      <c r="BJ29" s="32">
        <f t="shared" si="1"/>
        <v>6.7324253680011006E-2</v>
      </c>
      <c r="BK29" s="32">
        <f t="shared" si="1"/>
        <v>6.7563626358508738E-2</v>
      </c>
      <c r="BL29" s="32">
        <f t="shared" si="1"/>
        <v>6.8972348328518368E-2</v>
      </c>
      <c r="BM29" s="32">
        <f t="shared" si="1"/>
        <v>7.0846058605035081E-2</v>
      </c>
      <c r="BN29" s="32">
        <f t="shared" si="1"/>
        <v>7.1500894208281748E-2</v>
      </c>
      <c r="BO29" s="32">
        <f t="shared" si="1"/>
        <v>7.1363323703397985E-2</v>
      </c>
      <c r="BP29" s="32">
        <f t="shared" si="1"/>
        <v>7.3883615352868345E-2</v>
      </c>
      <c r="BQ29" s="32">
        <f t="shared" si="1"/>
        <v>7.5683037556747837E-2</v>
      </c>
      <c r="BR29" s="32">
        <f t="shared" si="1"/>
        <v>7.6890906589627189E-2</v>
      </c>
      <c r="BS29" s="32">
        <f t="shared" si="1"/>
        <v>7.7677809877562246E-2</v>
      </c>
      <c r="BT29" s="32">
        <f t="shared" si="1"/>
        <v>7.8481221626083369E-2</v>
      </c>
      <c r="BU29" s="32">
        <f t="shared" si="1"/>
        <v>8.0464988306507085E-2</v>
      </c>
      <c r="BV29" s="32">
        <f t="shared" si="1"/>
        <v>8.1857201815930661E-2</v>
      </c>
      <c r="BW29" s="32">
        <f t="shared" si="1"/>
        <v>8.4388499105791714E-2</v>
      </c>
      <c r="BX29" s="32">
        <f t="shared" si="1"/>
        <v>8.8485348741229874E-2</v>
      </c>
      <c r="BY29" s="32">
        <f t="shared" si="1"/>
        <v>9.1322052551932861E-2</v>
      </c>
      <c r="BZ29" s="32">
        <f t="shared" si="1"/>
        <v>9.2763791443114599E-2</v>
      </c>
      <c r="CA29" s="32">
        <f t="shared" si="1"/>
        <v>9.5482184619617549E-2</v>
      </c>
      <c r="CB29" s="32">
        <f t="shared" si="1"/>
        <v>9.7336635025450549E-2</v>
      </c>
      <c r="CC29" s="32">
        <f t="shared" si="1"/>
        <v>0.10191223001788416</v>
      </c>
      <c r="CD29" s="32">
        <f t="shared" si="1"/>
        <v>0.10410235245563351</v>
      </c>
      <c r="CE29" s="32">
        <f t="shared" si="1"/>
        <v>0.10465813729536387</v>
      </c>
      <c r="CF29" s="32">
        <f t="shared" si="2"/>
        <v>0.10603934516439675</v>
      </c>
    </row>
    <row r="30" spans="1:84" x14ac:dyDescent="0.25">
      <c r="A30" s="3" t="s">
        <v>124</v>
      </c>
      <c r="B30">
        <v>28671</v>
      </c>
      <c r="C30" s="1">
        <v>29143</v>
      </c>
      <c r="D30" s="1">
        <v>29749</v>
      </c>
      <c r="E30" s="1">
        <v>29980</v>
      </c>
      <c r="F30" s="1">
        <v>30301</v>
      </c>
      <c r="G30" s="1">
        <v>30341</v>
      </c>
      <c r="H30" s="1">
        <v>30716</v>
      </c>
      <c r="I30" s="1">
        <v>31294</v>
      </c>
      <c r="J30" s="1">
        <v>31608</v>
      </c>
      <c r="K30" s="1">
        <v>32039</v>
      </c>
      <c r="L30" s="1">
        <v>32624</v>
      </c>
      <c r="M30" s="1">
        <v>33266</v>
      </c>
      <c r="N30" s="1">
        <v>33584</v>
      </c>
      <c r="O30" s="1">
        <v>33938</v>
      </c>
      <c r="P30" s="1">
        <v>33564</v>
      </c>
      <c r="Q30" s="1">
        <v>33297</v>
      </c>
      <c r="R30" s="1">
        <v>32897</v>
      </c>
      <c r="S30" s="1">
        <v>32733</v>
      </c>
      <c r="T30" s="1">
        <v>32299</v>
      </c>
      <c r="U30" s="1">
        <v>31664</v>
      </c>
      <c r="V30" s="1">
        <v>31179</v>
      </c>
      <c r="W30" s="1">
        <v>31280</v>
      </c>
      <c r="X30" s="1">
        <v>30696</v>
      </c>
      <c r="Y30" s="1">
        <v>30204</v>
      </c>
      <c r="Z30" s="1">
        <v>30449</v>
      </c>
      <c r="AA30" s="1">
        <v>30555</v>
      </c>
      <c r="AB30" s="1">
        <v>31107</v>
      </c>
      <c r="AC30" s="1">
        <v>31908</v>
      </c>
      <c r="AD30" s="1">
        <v>32909</v>
      </c>
      <c r="AE30" s="1">
        <v>33894</v>
      </c>
      <c r="AF30" s="1">
        <v>34700</v>
      </c>
      <c r="AG30" s="1">
        <v>35282</v>
      </c>
      <c r="AH30" s="1">
        <v>36618</v>
      </c>
      <c r="AI30" s="1">
        <v>37566</v>
      </c>
      <c r="AJ30" s="1">
        <v>38940</v>
      </c>
      <c r="AK30" s="1">
        <v>40196</v>
      </c>
      <c r="AL30" s="1">
        <v>41908</v>
      </c>
      <c r="AM30" s="1">
        <v>43165</v>
      </c>
      <c r="AN30" s="1">
        <v>44724</v>
      </c>
      <c r="AO30" s="1">
        <v>46125</v>
      </c>
      <c r="AP30" s="1">
        <v>47573</v>
      </c>
      <c r="AQ30" s="3" t="s">
        <v>124</v>
      </c>
      <c r="AR30" s="32">
        <f t="shared" si="3"/>
        <v>7.8885678910441598E-2</v>
      </c>
      <c r="AS30" s="32">
        <f t="shared" si="1"/>
        <v>8.0184344476544225E-2</v>
      </c>
      <c r="AT30" s="32">
        <f t="shared" si="1"/>
        <v>8.1851698995735314E-2</v>
      </c>
      <c r="AU30" s="32">
        <f t="shared" si="1"/>
        <v>8.2487274728298254E-2</v>
      </c>
      <c r="AV30" s="32">
        <f t="shared" si="1"/>
        <v>8.3370477369651946E-2</v>
      </c>
      <c r="AW30" s="32">
        <f t="shared" si="1"/>
        <v>8.3480533773558949E-2</v>
      </c>
      <c r="AX30" s="32">
        <f t="shared" si="1"/>
        <v>8.4512312560187097E-2</v>
      </c>
      <c r="AY30" s="32">
        <f t="shared" si="1"/>
        <v>8.6102627596643277E-2</v>
      </c>
      <c r="AZ30" s="32">
        <f t="shared" si="1"/>
        <v>8.6966570367313242E-2</v>
      </c>
      <c r="BA30" s="32">
        <f t="shared" si="1"/>
        <v>8.8152428119411194E-2</v>
      </c>
      <c r="BB30" s="32">
        <f t="shared" si="1"/>
        <v>8.9762003026551102E-2</v>
      </c>
      <c r="BC30" s="32">
        <f t="shared" si="1"/>
        <v>9.1528408309258499E-2</v>
      </c>
      <c r="BD30" s="32">
        <f t="shared" si="1"/>
        <v>9.2403356720319157E-2</v>
      </c>
      <c r="BE30" s="32">
        <f t="shared" si="1"/>
        <v>9.3377355894896139E-2</v>
      </c>
      <c r="BF30" s="32">
        <f t="shared" si="1"/>
        <v>9.2348328518365663E-2</v>
      </c>
      <c r="BG30" s="32">
        <f t="shared" si="1"/>
        <v>9.1613702022286428E-2</v>
      </c>
      <c r="BH30" s="32">
        <f t="shared" si="1"/>
        <v>9.0513137983216405E-2</v>
      </c>
      <c r="BI30" s="32">
        <f t="shared" si="1"/>
        <v>9.0061906727197688E-2</v>
      </c>
      <c r="BJ30" s="32">
        <f t="shared" si="1"/>
        <v>8.8867794744806716E-2</v>
      </c>
      <c r="BK30" s="32">
        <f t="shared" si="1"/>
        <v>8.7120649332783046E-2</v>
      </c>
      <c r="BL30" s="32">
        <f t="shared" si="1"/>
        <v>8.5786215435410651E-2</v>
      </c>
      <c r="BM30" s="32">
        <f t="shared" si="1"/>
        <v>8.6064107855275823E-2</v>
      </c>
      <c r="BN30" s="32">
        <f t="shared" si="1"/>
        <v>8.4457284358233589E-2</v>
      </c>
      <c r="BO30" s="32">
        <f t="shared" si="1"/>
        <v>8.3103590590177467E-2</v>
      </c>
      <c r="BP30" s="32">
        <f t="shared" si="1"/>
        <v>8.3777686064107862E-2</v>
      </c>
      <c r="BQ30" s="32">
        <f t="shared" si="1"/>
        <v>8.4069335534461415E-2</v>
      </c>
      <c r="BR30" s="32">
        <f t="shared" si="1"/>
        <v>8.5588113908378047E-2</v>
      </c>
      <c r="BS30" s="32">
        <f t="shared" si="1"/>
        <v>8.7791993396615767E-2</v>
      </c>
      <c r="BT30" s="32">
        <f t="shared" si="1"/>
        <v>9.0546154904388498E-2</v>
      </c>
      <c r="BU30" s="32">
        <f t="shared" si="1"/>
        <v>9.3256293850598429E-2</v>
      </c>
      <c r="BV30" s="32">
        <f t="shared" si="1"/>
        <v>9.5473930389324529E-2</v>
      </c>
      <c r="BW30" s="32">
        <f t="shared" si="1"/>
        <v>9.7075251066171417E-2</v>
      </c>
      <c r="BX30" s="32">
        <f t="shared" si="1"/>
        <v>0.10075113495666529</v>
      </c>
      <c r="BY30" s="32">
        <f t="shared" si="1"/>
        <v>0.10335947172926124</v>
      </c>
      <c r="BZ30" s="32">
        <f t="shared" si="1"/>
        <v>0.10713990920346678</v>
      </c>
      <c r="CA30" s="32">
        <f t="shared" si="1"/>
        <v>0.11059568028614665</v>
      </c>
      <c r="CB30" s="32">
        <f t="shared" si="1"/>
        <v>0.11530609437336635</v>
      </c>
      <c r="CC30" s="32">
        <f t="shared" si="1"/>
        <v>0.1187646168661439</v>
      </c>
      <c r="CD30" s="32">
        <f t="shared" si="1"/>
        <v>0.12305406520841931</v>
      </c>
      <c r="CE30" s="32">
        <f t="shared" si="1"/>
        <v>0.12690879075526207</v>
      </c>
      <c r="CF30" s="32">
        <f t="shared" si="2"/>
        <v>0.13089283257669557</v>
      </c>
    </row>
    <row r="31" spans="1:84" x14ac:dyDescent="0.25">
      <c r="A31" s="3" t="s">
        <v>125</v>
      </c>
      <c r="B31">
        <v>27676</v>
      </c>
      <c r="C31" s="1">
        <v>28424</v>
      </c>
      <c r="D31" s="1">
        <v>28490</v>
      </c>
      <c r="E31" s="1">
        <v>28646</v>
      </c>
      <c r="F31" s="1">
        <v>28847</v>
      </c>
      <c r="G31" s="1">
        <v>29287</v>
      </c>
      <c r="H31" s="1">
        <v>29724</v>
      </c>
      <c r="I31" s="1">
        <v>30573</v>
      </c>
      <c r="J31" s="1">
        <v>31040</v>
      </c>
      <c r="K31" s="1">
        <v>31640</v>
      </c>
      <c r="L31" s="1">
        <v>32196</v>
      </c>
      <c r="M31" s="1">
        <v>32802</v>
      </c>
      <c r="N31" s="1">
        <v>33596</v>
      </c>
      <c r="O31" s="1">
        <v>34197</v>
      </c>
      <c r="P31" s="1">
        <v>35013</v>
      </c>
      <c r="Q31" s="1">
        <v>35675</v>
      </c>
      <c r="R31" s="1">
        <v>36471</v>
      </c>
      <c r="S31" s="1">
        <v>36832</v>
      </c>
      <c r="T31" s="1">
        <v>37143</v>
      </c>
      <c r="U31" s="1">
        <v>36859</v>
      </c>
      <c r="V31" s="1">
        <v>36827</v>
      </c>
      <c r="W31" s="1">
        <v>37827</v>
      </c>
      <c r="X31" s="1">
        <v>37626</v>
      </c>
      <c r="Y31" s="1">
        <v>36902</v>
      </c>
      <c r="Z31" s="1">
        <v>36294</v>
      </c>
      <c r="AA31" s="1">
        <v>35576</v>
      </c>
      <c r="AB31" s="1">
        <v>35548</v>
      </c>
      <c r="AC31" s="1">
        <v>35245</v>
      </c>
      <c r="AD31" s="1">
        <v>35622</v>
      </c>
      <c r="AE31" s="1">
        <v>36613</v>
      </c>
      <c r="AF31" s="1">
        <v>37333</v>
      </c>
      <c r="AG31" s="1">
        <v>37859</v>
      </c>
      <c r="AH31" s="1">
        <v>39697</v>
      </c>
      <c r="AI31" s="1">
        <v>41105</v>
      </c>
      <c r="AJ31" s="1">
        <v>42118</v>
      </c>
      <c r="AK31" s="1">
        <v>43355</v>
      </c>
      <c r="AL31" s="1">
        <v>44401</v>
      </c>
      <c r="AM31" s="1">
        <v>45453</v>
      </c>
      <c r="AN31" s="1">
        <v>46272</v>
      </c>
      <c r="AO31" s="1">
        <v>47863</v>
      </c>
      <c r="AP31" s="1">
        <v>49433</v>
      </c>
      <c r="AQ31" s="3" t="s">
        <v>125</v>
      </c>
      <c r="AR31" s="32">
        <f t="shared" si="3"/>
        <v>7.614802586325492E-2</v>
      </c>
      <c r="AS31" s="32">
        <f t="shared" si="1"/>
        <v>7.8206080616315857E-2</v>
      </c>
      <c r="AT31" s="32">
        <f t="shared" si="1"/>
        <v>7.8387673682762421E-2</v>
      </c>
      <c r="AU31" s="32">
        <f t="shared" si="1"/>
        <v>7.8816893657999723E-2</v>
      </c>
      <c r="AV31" s="32">
        <f t="shared" si="1"/>
        <v>7.9369927087632408E-2</v>
      </c>
      <c r="AW31" s="32">
        <f t="shared" si="1"/>
        <v>8.0580547530609434E-2</v>
      </c>
      <c r="AX31" s="32">
        <f t="shared" si="1"/>
        <v>8.1782913743293439E-2</v>
      </c>
      <c r="AY31" s="32">
        <f t="shared" si="1"/>
        <v>8.4118860916219562E-2</v>
      </c>
      <c r="AZ31" s="32">
        <f t="shared" si="1"/>
        <v>8.5403769431833809E-2</v>
      </c>
      <c r="BA31" s="32">
        <f t="shared" si="1"/>
        <v>8.7054615490438844E-2</v>
      </c>
      <c r="BB31" s="32">
        <f t="shared" si="1"/>
        <v>8.8584399504746184E-2</v>
      </c>
      <c r="BC31" s="32">
        <f t="shared" si="1"/>
        <v>9.0251754023937272E-2</v>
      </c>
      <c r="BD31" s="32">
        <f t="shared" si="1"/>
        <v>9.2436373641491265E-2</v>
      </c>
      <c r="BE31" s="32">
        <f t="shared" si="1"/>
        <v>9.4089971110193973E-2</v>
      </c>
      <c r="BF31" s="32">
        <f t="shared" si="1"/>
        <v>9.6335121749896821E-2</v>
      </c>
      <c r="BG31" s="32">
        <f t="shared" si="1"/>
        <v>9.8156555234557713E-2</v>
      </c>
      <c r="BH31" s="32">
        <f t="shared" si="1"/>
        <v>0.10034667767230705</v>
      </c>
      <c r="BI31" s="32">
        <f t="shared" si="1"/>
        <v>0.10133993671756775</v>
      </c>
      <c r="BJ31" s="32">
        <f t="shared" si="1"/>
        <v>0.10219562525794469</v>
      </c>
      <c r="BK31" s="32">
        <f t="shared" si="1"/>
        <v>0.10141422479020498</v>
      </c>
      <c r="BL31" s="32">
        <f t="shared" si="1"/>
        <v>0.10132617966707938</v>
      </c>
      <c r="BM31" s="32">
        <f t="shared" si="1"/>
        <v>0.10407758976475444</v>
      </c>
      <c r="BN31" s="32">
        <f t="shared" ref="BN31:BN44" si="4">X31/$B$24</f>
        <v>0.10352455633512175</v>
      </c>
      <c r="BO31" s="32">
        <f t="shared" ref="BO31:BO44" si="5">Y31/$B$24</f>
        <v>0.101532535424405</v>
      </c>
      <c r="BP31" s="32">
        <f t="shared" ref="BP31:BP44" si="6">Z31/$B$24</f>
        <v>9.9859678085018569E-2</v>
      </c>
      <c r="BQ31" s="32">
        <f t="shared" ref="BQ31:BQ44" si="7">AA31/$B$24</f>
        <v>9.7884165634887874E-2</v>
      </c>
      <c r="BR31" s="32">
        <f t="shared" ref="BR31:BR44" si="8">AB31/$B$24</f>
        <v>9.7807126152152979E-2</v>
      </c>
      <c r="BS31" s="32">
        <f t="shared" ref="BS31:BS44" si="9">AC31/$B$24</f>
        <v>9.6973448892557434E-2</v>
      </c>
      <c r="BT31" s="32">
        <f t="shared" ref="BT31:BT44" si="10">AD31/$B$24</f>
        <v>9.801073049938093E-2</v>
      </c>
      <c r="BU31" s="32">
        <f t="shared" ref="BU31:BU44" si="11">AE31/$B$24</f>
        <v>0.10073737790617691</v>
      </c>
      <c r="BV31" s="32">
        <f t="shared" ref="BV31:BV44" si="12">AF31/$B$24</f>
        <v>0.10271839317650296</v>
      </c>
      <c r="BW31" s="32">
        <f t="shared" ref="BW31:BW44" si="13">AG31/$B$24</f>
        <v>0.10416563488788004</v>
      </c>
      <c r="BX31" s="32">
        <f t="shared" ref="BX31:BX44" si="14">AH31/$B$24</f>
        <v>0.1092227266474068</v>
      </c>
      <c r="BY31" s="32">
        <f t="shared" ref="BY31:BY44" si="15">AI31/$B$24</f>
        <v>0.11309671206493328</v>
      </c>
      <c r="BZ31" s="32">
        <f t="shared" ref="BZ31:BZ44" si="16">AJ31/$B$24</f>
        <v>0.11588389049387811</v>
      </c>
      <c r="CA31" s="32">
        <f t="shared" ref="CA31:CA44" si="17">AK31/$B$24</f>
        <v>0.11928738478470216</v>
      </c>
      <c r="CB31" s="32">
        <f t="shared" ref="CB31:CB44" si="18">AL31/$B$24</f>
        <v>0.12216535974687028</v>
      </c>
      <c r="CC31" s="32">
        <f t="shared" ref="CC31:CC44" si="19">AM31/$B$24</f>
        <v>0.12505984316962443</v>
      </c>
      <c r="CD31" s="32">
        <f t="shared" ref="CD31:CD44" si="20">AN31/$B$24</f>
        <v>0.1273132480396203</v>
      </c>
      <c r="CE31" s="32">
        <f t="shared" ref="CE31:CF44" si="21">AO31/$B$24</f>
        <v>0.13169074150502133</v>
      </c>
      <c r="CF31" s="32">
        <f t="shared" si="21"/>
        <v>0.13601045535837117</v>
      </c>
    </row>
    <row r="32" spans="1:84" x14ac:dyDescent="0.25">
      <c r="A32" s="3" t="s">
        <v>126</v>
      </c>
      <c r="B32">
        <v>24609</v>
      </c>
      <c r="C32" s="1">
        <v>24596</v>
      </c>
      <c r="D32" s="1">
        <v>25365</v>
      </c>
      <c r="E32" s="1">
        <v>25822</v>
      </c>
      <c r="F32" s="1">
        <v>26410</v>
      </c>
      <c r="G32" s="1">
        <v>27175</v>
      </c>
      <c r="H32" s="1">
        <v>28024</v>
      </c>
      <c r="I32" s="1">
        <v>28314</v>
      </c>
      <c r="J32" s="1">
        <v>28820</v>
      </c>
      <c r="K32" s="1">
        <v>29360</v>
      </c>
      <c r="L32" s="1">
        <v>30022</v>
      </c>
      <c r="M32" s="1">
        <v>30662</v>
      </c>
      <c r="N32" s="1">
        <v>31644</v>
      </c>
      <c r="O32" s="1">
        <v>32296</v>
      </c>
      <c r="P32" s="1">
        <v>32993</v>
      </c>
      <c r="Q32" s="1">
        <v>33485</v>
      </c>
      <c r="R32" s="1">
        <v>34187</v>
      </c>
      <c r="S32" s="1">
        <v>34865</v>
      </c>
      <c r="T32" s="1">
        <v>35616</v>
      </c>
      <c r="U32" s="1">
        <v>36560</v>
      </c>
      <c r="V32" s="1">
        <v>37279</v>
      </c>
      <c r="W32" s="1">
        <v>38802</v>
      </c>
      <c r="X32" s="1">
        <v>39444</v>
      </c>
      <c r="Y32" s="1">
        <v>39950</v>
      </c>
      <c r="Z32" s="1">
        <v>40198</v>
      </c>
      <c r="AA32" s="1">
        <v>39940</v>
      </c>
      <c r="AB32" s="1">
        <v>39989</v>
      </c>
      <c r="AC32" s="1">
        <v>39941</v>
      </c>
      <c r="AD32" s="1">
        <v>39651</v>
      </c>
      <c r="AE32" s="1">
        <v>39626</v>
      </c>
      <c r="AF32" s="1">
        <v>39482</v>
      </c>
      <c r="AG32" s="1">
        <v>39791</v>
      </c>
      <c r="AH32" s="1">
        <v>39897</v>
      </c>
      <c r="AI32" s="1">
        <v>40744</v>
      </c>
      <c r="AJ32" s="1">
        <v>41945</v>
      </c>
      <c r="AK32" s="1">
        <v>43293</v>
      </c>
      <c r="AL32" s="1">
        <v>44572</v>
      </c>
      <c r="AM32" s="1">
        <v>46106</v>
      </c>
      <c r="AN32" s="1">
        <v>47119</v>
      </c>
      <c r="AO32" s="1">
        <v>48111</v>
      </c>
      <c r="AP32" s="1">
        <v>49151</v>
      </c>
      <c r="AQ32" s="3" t="s">
        <v>126</v>
      </c>
      <c r="AR32" s="32">
        <f t="shared" si="3"/>
        <v>6.7709451093685508E-2</v>
      </c>
      <c r="AS32" s="32">
        <f t="shared" ref="AS32:AS44" si="22">C32/$B$24</f>
        <v>6.7673682762415741E-2</v>
      </c>
      <c r="AT32" s="32">
        <f t="shared" ref="AT32:AT44" si="23">D32/$B$24</f>
        <v>6.9789517127527859E-2</v>
      </c>
      <c r="AU32" s="32">
        <f t="shared" ref="AU32:AU44" si="24">E32/$B$24</f>
        <v>7.1046911542165359E-2</v>
      </c>
      <c r="AV32" s="32">
        <f t="shared" ref="AV32:AV44" si="25">F32/$B$24</f>
        <v>7.26647406795983E-2</v>
      </c>
      <c r="AW32" s="32">
        <f t="shared" ref="AW32:AW44" si="26">G32/$B$24</f>
        <v>7.4769569404319711E-2</v>
      </c>
      <c r="AX32" s="32">
        <f t="shared" ref="AX32:AX44" si="27">H32/$B$24</f>
        <v>7.7105516577245833E-2</v>
      </c>
      <c r="AY32" s="32">
        <f t="shared" ref="AY32:AY44" si="28">I32/$B$24</f>
        <v>7.7903425505571611E-2</v>
      </c>
      <c r="AZ32" s="32">
        <f t="shared" ref="AZ32:AZ44" si="29">J32/$B$24</f>
        <v>7.9295639014995187E-2</v>
      </c>
      <c r="BA32" s="32">
        <f t="shared" ref="BA32:BA44" si="30">K32/$B$24</f>
        <v>8.0781400467739711E-2</v>
      </c>
      <c r="BB32" s="32">
        <f t="shared" ref="BB32:BB44" si="31">L32/$B$24</f>
        <v>8.2602833952400603E-2</v>
      </c>
      <c r="BC32" s="32">
        <f t="shared" ref="BC32:BC44" si="32">M32/$B$24</f>
        <v>8.4363736414912641E-2</v>
      </c>
      <c r="BD32" s="32">
        <f t="shared" ref="BD32:BD44" si="33">N32/$B$24</f>
        <v>8.7065621130829551E-2</v>
      </c>
      <c r="BE32" s="32">
        <f t="shared" ref="BE32:BE44" si="34">O32/$B$24</f>
        <v>8.8859540514513682E-2</v>
      </c>
      <c r="BF32" s="32">
        <f t="shared" ref="BF32:BF44" si="35">P32/$B$24</f>
        <v>9.077727335259321E-2</v>
      </c>
      <c r="BG32" s="32">
        <f t="shared" ref="BG32:BG44" si="36">Q32/$B$24</f>
        <v>9.2130967120649332E-2</v>
      </c>
      <c r="BH32" s="32">
        <f t="shared" ref="BH32:BH44" si="37">R32/$B$24</f>
        <v>9.4062457009217226E-2</v>
      </c>
      <c r="BI32" s="32">
        <f t="shared" ref="BI32:BI44" si="38">S32/$B$24</f>
        <v>9.5927913055440919E-2</v>
      </c>
      <c r="BJ32" s="32">
        <f t="shared" ref="BJ32:BJ44" si="39">T32/$B$24</f>
        <v>9.7994222038794876E-2</v>
      </c>
      <c r="BK32" s="32">
        <f t="shared" ref="BK32:BK44" si="40">U32/$B$24</f>
        <v>0.10059155317100013</v>
      </c>
      <c r="BL32" s="32">
        <f t="shared" ref="BL32:BL44" si="41">V32/$B$24</f>
        <v>0.1025698170312285</v>
      </c>
      <c r="BM32" s="32">
        <f t="shared" ref="BM32:BM44" si="42">W32/$B$24</f>
        <v>0.10676021460998762</v>
      </c>
      <c r="BN32" s="32">
        <f t="shared" si="4"/>
        <v>0.10852661989269501</v>
      </c>
      <c r="BO32" s="32">
        <f t="shared" si="5"/>
        <v>0.10991883340211858</v>
      </c>
      <c r="BP32" s="32">
        <f t="shared" si="6"/>
        <v>0.110601183106342</v>
      </c>
      <c r="BQ32" s="32">
        <f t="shared" si="7"/>
        <v>0.10989131930114183</v>
      </c>
      <c r="BR32" s="32">
        <f t="shared" si="8"/>
        <v>0.11002613839592791</v>
      </c>
      <c r="BS32" s="32">
        <f t="shared" si="9"/>
        <v>0.10989407071123951</v>
      </c>
      <c r="BT32" s="32">
        <f t="shared" si="10"/>
        <v>0.10909616178291374</v>
      </c>
      <c r="BU32" s="32">
        <f t="shared" si="11"/>
        <v>0.10902737653047187</v>
      </c>
      <c r="BV32" s="32">
        <f t="shared" si="12"/>
        <v>0.10863117347640666</v>
      </c>
      <c r="BW32" s="32">
        <f t="shared" si="13"/>
        <v>0.10948135919658825</v>
      </c>
      <c r="BX32" s="32">
        <f t="shared" si="14"/>
        <v>0.10977300866694181</v>
      </c>
      <c r="BY32" s="32">
        <f t="shared" si="15"/>
        <v>0.11210345301967259</v>
      </c>
      <c r="BZ32" s="32">
        <f t="shared" si="16"/>
        <v>0.11540789654698033</v>
      </c>
      <c r="CA32" s="32">
        <f t="shared" si="17"/>
        <v>0.1191167973586463</v>
      </c>
      <c r="CB32" s="32">
        <f t="shared" si="18"/>
        <v>0.1226358508735727</v>
      </c>
      <c r="CC32" s="32">
        <f t="shared" si="19"/>
        <v>0.12685651396340625</v>
      </c>
      <c r="CD32" s="32">
        <f t="shared" si="20"/>
        <v>0.12964369239235107</v>
      </c>
      <c r="CE32" s="32">
        <f t="shared" si="21"/>
        <v>0.13237309120924473</v>
      </c>
      <c r="CF32" s="32">
        <f t="shared" si="21"/>
        <v>0.13523455771082679</v>
      </c>
    </row>
    <row r="33" spans="1:84" x14ac:dyDescent="0.25">
      <c r="A33" s="3" t="s">
        <v>127</v>
      </c>
      <c r="B33">
        <v>24354</v>
      </c>
      <c r="C33" s="1">
        <v>24251</v>
      </c>
      <c r="D33" s="1">
        <v>23893</v>
      </c>
      <c r="E33" s="1">
        <v>24013</v>
      </c>
      <c r="F33" s="1">
        <v>24067</v>
      </c>
      <c r="G33" s="1">
        <v>23902</v>
      </c>
      <c r="H33" s="1">
        <v>23873</v>
      </c>
      <c r="I33" s="1">
        <v>24808</v>
      </c>
      <c r="J33" s="1">
        <v>25589</v>
      </c>
      <c r="K33" s="1">
        <v>26278</v>
      </c>
      <c r="L33" s="1">
        <v>27241</v>
      </c>
      <c r="M33" s="1">
        <v>28349</v>
      </c>
      <c r="N33" s="1">
        <v>28695</v>
      </c>
      <c r="O33" s="1">
        <v>29205</v>
      </c>
      <c r="P33" s="1">
        <v>29690</v>
      </c>
      <c r="Q33" s="1">
        <v>30429</v>
      </c>
      <c r="R33" s="1">
        <v>31130</v>
      </c>
      <c r="S33" s="1">
        <v>32068</v>
      </c>
      <c r="T33" s="1">
        <v>32711</v>
      </c>
      <c r="U33" s="1">
        <v>33434</v>
      </c>
      <c r="V33" s="1">
        <v>34074</v>
      </c>
      <c r="W33" s="1">
        <v>35346</v>
      </c>
      <c r="X33" s="1">
        <v>36103</v>
      </c>
      <c r="Y33" s="1">
        <v>36758</v>
      </c>
      <c r="Z33" s="1">
        <v>37712</v>
      </c>
      <c r="AA33" s="1">
        <v>38927</v>
      </c>
      <c r="AB33" s="1">
        <v>39824</v>
      </c>
      <c r="AC33" s="1">
        <v>40770</v>
      </c>
      <c r="AD33" s="1">
        <v>41537</v>
      </c>
      <c r="AE33" s="1">
        <v>42201</v>
      </c>
      <c r="AF33" s="1">
        <v>42241</v>
      </c>
      <c r="AG33" s="1">
        <v>42619</v>
      </c>
      <c r="AH33" s="1">
        <v>43190</v>
      </c>
      <c r="AI33" s="1">
        <v>43317</v>
      </c>
      <c r="AJ33" s="1">
        <v>43324</v>
      </c>
      <c r="AK33" s="1">
        <v>43403</v>
      </c>
      <c r="AL33" s="1">
        <v>43956</v>
      </c>
      <c r="AM33" s="1">
        <v>44376</v>
      </c>
      <c r="AN33" s="1">
        <v>45255</v>
      </c>
      <c r="AO33" s="1">
        <v>46177</v>
      </c>
      <c r="AP33" s="1">
        <v>47058</v>
      </c>
      <c r="AQ33" s="3" t="s">
        <v>127</v>
      </c>
      <c r="AR33" s="32">
        <f t="shared" si="3"/>
        <v>6.700784151877838E-2</v>
      </c>
      <c r="AS33" s="32">
        <f t="shared" si="22"/>
        <v>6.6724446278717847E-2</v>
      </c>
      <c r="AT33" s="32">
        <f t="shared" si="23"/>
        <v>6.5739441463750173E-2</v>
      </c>
      <c r="AU33" s="32">
        <f t="shared" si="24"/>
        <v>6.606961067547118E-2</v>
      </c>
      <c r="AV33" s="32">
        <f t="shared" si="25"/>
        <v>6.6218186820745636E-2</v>
      </c>
      <c r="AW33" s="32">
        <f t="shared" si="26"/>
        <v>6.5764204154629247E-2</v>
      </c>
      <c r="AX33" s="32">
        <f t="shared" si="27"/>
        <v>6.5684413261796665E-2</v>
      </c>
      <c r="AY33" s="32">
        <f t="shared" si="28"/>
        <v>6.8256981703122846E-2</v>
      </c>
      <c r="AZ33" s="32">
        <f t="shared" si="29"/>
        <v>7.0405832989407072E-2</v>
      </c>
      <c r="BA33" s="32">
        <f t="shared" si="30"/>
        <v>7.2301554546705185E-2</v>
      </c>
      <c r="BB33" s="32">
        <f t="shared" si="31"/>
        <v>7.4951162470766261E-2</v>
      </c>
      <c r="BC33" s="32">
        <f t="shared" si="32"/>
        <v>7.7999724858990233E-2</v>
      </c>
      <c r="BD33" s="32">
        <f t="shared" si="33"/>
        <v>7.8951712752785799E-2</v>
      </c>
      <c r="BE33" s="32">
        <f t="shared" si="34"/>
        <v>8.0354931902600082E-2</v>
      </c>
      <c r="BF33" s="32">
        <f t="shared" si="35"/>
        <v>8.1689365799972491E-2</v>
      </c>
      <c r="BG33" s="32">
        <f t="shared" si="36"/>
        <v>8.3722657862154354E-2</v>
      </c>
      <c r="BH33" s="32">
        <f t="shared" si="37"/>
        <v>8.5651396340624575E-2</v>
      </c>
      <c r="BI33" s="32">
        <f t="shared" si="38"/>
        <v>8.8232219012243776E-2</v>
      </c>
      <c r="BJ33" s="32">
        <f t="shared" si="39"/>
        <v>9.0001375705048833E-2</v>
      </c>
      <c r="BK33" s="32">
        <f t="shared" si="40"/>
        <v>9.1990645205667909E-2</v>
      </c>
      <c r="BL33" s="32">
        <f t="shared" si="41"/>
        <v>9.3751547668179946E-2</v>
      </c>
      <c r="BM33" s="32">
        <f t="shared" si="42"/>
        <v>9.7251341312422621E-2</v>
      </c>
      <c r="BN33" s="32">
        <f t="shared" si="4"/>
        <v>9.9334158756362631E-2</v>
      </c>
      <c r="BO33" s="32">
        <f t="shared" si="5"/>
        <v>0.1011363323703398</v>
      </c>
      <c r="BP33" s="32">
        <f t="shared" si="6"/>
        <v>0.1037611776035218</v>
      </c>
      <c r="BQ33" s="32">
        <f t="shared" si="7"/>
        <v>0.107104140872197</v>
      </c>
      <c r="BR33" s="32">
        <f t="shared" si="8"/>
        <v>0.10957215572981154</v>
      </c>
      <c r="BS33" s="32">
        <f t="shared" si="9"/>
        <v>0.11217498968221214</v>
      </c>
      <c r="BT33" s="32">
        <f t="shared" si="10"/>
        <v>0.11428532122712891</v>
      </c>
      <c r="BU33" s="32">
        <f t="shared" si="11"/>
        <v>0.11611225753198515</v>
      </c>
      <c r="BV33" s="32">
        <f t="shared" si="12"/>
        <v>0.11622231393589215</v>
      </c>
      <c r="BW33" s="32">
        <f t="shared" si="13"/>
        <v>0.11726234695281332</v>
      </c>
      <c r="BX33" s="32">
        <f t="shared" si="14"/>
        <v>0.11883340211858577</v>
      </c>
      <c r="BY33" s="32">
        <f t="shared" si="15"/>
        <v>0.1191828312009905</v>
      </c>
      <c r="BZ33" s="32">
        <f t="shared" si="16"/>
        <v>0.11920209107167423</v>
      </c>
      <c r="CA33" s="32">
        <f t="shared" si="17"/>
        <v>0.11941945246939056</v>
      </c>
      <c r="CB33" s="32">
        <f t="shared" si="18"/>
        <v>0.12094098225340487</v>
      </c>
      <c r="CC33" s="32">
        <f t="shared" si="19"/>
        <v>0.1220965744944284</v>
      </c>
      <c r="CD33" s="32">
        <f t="shared" si="20"/>
        <v>0.12451506397028476</v>
      </c>
      <c r="CE33" s="32">
        <f t="shared" si="21"/>
        <v>0.12705186408034116</v>
      </c>
      <c r="CF33" s="32">
        <f t="shared" si="21"/>
        <v>0.12947585637639289</v>
      </c>
    </row>
    <row r="34" spans="1:84" x14ac:dyDescent="0.25">
      <c r="A34" s="3" t="s">
        <v>128</v>
      </c>
      <c r="B34">
        <v>24625</v>
      </c>
      <c r="C34" s="1">
        <v>23841</v>
      </c>
      <c r="D34" s="1">
        <v>23295</v>
      </c>
      <c r="E34" s="1">
        <v>23140</v>
      </c>
      <c r="F34" s="1">
        <v>23198</v>
      </c>
      <c r="G34" s="1">
        <v>23488</v>
      </c>
      <c r="H34" s="1">
        <v>23549</v>
      </c>
      <c r="I34" s="1">
        <v>23314</v>
      </c>
      <c r="J34" s="1">
        <v>23601</v>
      </c>
      <c r="K34" s="1">
        <v>23864</v>
      </c>
      <c r="L34" s="1">
        <v>23771</v>
      </c>
      <c r="M34" s="1">
        <v>23836</v>
      </c>
      <c r="N34" s="1">
        <v>24832</v>
      </c>
      <c r="O34" s="1">
        <v>25547</v>
      </c>
      <c r="P34" s="1">
        <v>26255</v>
      </c>
      <c r="Q34" s="1">
        <v>27311</v>
      </c>
      <c r="R34" s="1">
        <v>28410</v>
      </c>
      <c r="S34" s="1">
        <v>28726</v>
      </c>
      <c r="T34" s="1">
        <v>29350</v>
      </c>
      <c r="U34" s="1">
        <v>29837</v>
      </c>
      <c r="V34" s="1">
        <v>30510</v>
      </c>
      <c r="W34" s="1">
        <v>30828</v>
      </c>
      <c r="X34" s="1">
        <v>31899</v>
      </c>
      <c r="Y34" s="1">
        <v>32783</v>
      </c>
      <c r="Z34" s="1">
        <v>33769</v>
      </c>
      <c r="AA34" s="1">
        <v>34558</v>
      </c>
      <c r="AB34" s="1">
        <v>35700</v>
      </c>
      <c r="AC34" s="1">
        <v>36718</v>
      </c>
      <c r="AD34" s="1">
        <v>37665</v>
      </c>
      <c r="AE34" s="1">
        <v>38833</v>
      </c>
      <c r="AF34" s="1">
        <v>40271</v>
      </c>
      <c r="AG34" s="1">
        <v>41345</v>
      </c>
      <c r="AH34" s="1">
        <v>42825</v>
      </c>
      <c r="AI34" s="1">
        <v>43909</v>
      </c>
      <c r="AJ34" s="1">
        <v>44711</v>
      </c>
      <c r="AK34" s="1">
        <v>45361</v>
      </c>
      <c r="AL34" s="1">
        <v>45604</v>
      </c>
      <c r="AM34" s="1">
        <v>46294</v>
      </c>
      <c r="AN34" s="1">
        <v>46202</v>
      </c>
      <c r="AO34" s="1">
        <v>46183</v>
      </c>
      <c r="AP34" s="1">
        <v>46134</v>
      </c>
      <c r="AQ34" s="3" t="s">
        <v>128</v>
      </c>
      <c r="AR34" s="32">
        <f t="shared" si="3"/>
        <v>6.7753473655248309E-2</v>
      </c>
      <c r="AS34" s="32">
        <f t="shared" si="22"/>
        <v>6.5596368138671063E-2</v>
      </c>
      <c r="AT34" s="32">
        <f t="shared" si="23"/>
        <v>6.4094098225340485E-2</v>
      </c>
      <c r="AU34" s="32">
        <f t="shared" si="24"/>
        <v>6.3667629660200856E-2</v>
      </c>
      <c r="AV34" s="32">
        <f t="shared" si="25"/>
        <v>6.3827211445866006E-2</v>
      </c>
      <c r="AW34" s="32">
        <f t="shared" si="26"/>
        <v>6.4625120374191769E-2</v>
      </c>
      <c r="AX34" s="32">
        <f t="shared" si="27"/>
        <v>6.4792956390149953E-2</v>
      </c>
      <c r="AY34" s="32">
        <f t="shared" si="28"/>
        <v>6.4146375017196319E-2</v>
      </c>
      <c r="AZ34" s="32">
        <f t="shared" si="29"/>
        <v>6.4936029715229049E-2</v>
      </c>
      <c r="BA34" s="32">
        <f t="shared" si="30"/>
        <v>6.5659650570917591E-2</v>
      </c>
      <c r="BB34" s="32">
        <f t="shared" si="31"/>
        <v>6.5403769431833819E-2</v>
      </c>
      <c r="BC34" s="32">
        <f t="shared" si="32"/>
        <v>6.5582611088182696E-2</v>
      </c>
      <c r="BD34" s="32">
        <f t="shared" si="33"/>
        <v>6.8323015545467047E-2</v>
      </c>
      <c r="BE34" s="32">
        <f t="shared" si="34"/>
        <v>7.0290273765304723E-2</v>
      </c>
      <c r="BF34" s="32">
        <f t="shared" si="35"/>
        <v>7.2238272114458657E-2</v>
      </c>
      <c r="BG34" s="32">
        <f t="shared" si="36"/>
        <v>7.5143761177603519E-2</v>
      </c>
      <c r="BH34" s="32">
        <f t="shared" si="37"/>
        <v>7.8167560874948416E-2</v>
      </c>
      <c r="BI34" s="32">
        <f t="shared" si="38"/>
        <v>7.9037006465813728E-2</v>
      </c>
      <c r="BJ34" s="32">
        <f t="shared" si="39"/>
        <v>8.0753886366762964E-2</v>
      </c>
      <c r="BK34" s="32">
        <f t="shared" si="40"/>
        <v>8.2093823084330719E-2</v>
      </c>
      <c r="BL34" s="32">
        <f t="shared" si="41"/>
        <v>8.3945522080066032E-2</v>
      </c>
      <c r="BM34" s="32">
        <f t="shared" si="42"/>
        <v>8.4820470491126704E-2</v>
      </c>
      <c r="BN34" s="32">
        <f t="shared" si="4"/>
        <v>8.7767230705736693E-2</v>
      </c>
      <c r="BO34" s="32">
        <f t="shared" si="5"/>
        <v>9.0199477232081438E-2</v>
      </c>
      <c r="BP34" s="32">
        <f t="shared" si="6"/>
        <v>9.2912367588389055E-2</v>
      </c>
      <c r="BQ34" s="32">
        <f t="shared" si="7"/>
        <v>9.5083230155454668E-2</v>
      </c>
      <c r="BR34" s="32">
        <f t="shared" si="8"/>
        <v>9.8225340486999588E-2</v>
      </c>
      <c r="BS34" s="32">
        <f t="shared" si="9"/>
        <v>0.10102627596643279</v>
      </c>
      <c r="BT34" s="32">
        <f t="shared" si="10"/>
        <v>0.10363186132893108</v>
      </c>
      <c r="BU34" s="32">
        <f t="shared" si="11"/>
        <v>0.10684550832301555</v>
      </c>
      <c r="BV34" s="32">
        <f t="shared" si="12"/>
        <v>0.11080203604347227</v>
      </c>
      <c r="BW34" s="32">
        <f t="shared" si="13"/>
        <v>0.1137570504883753</v>
      </c>
      <c r="BX34" s="32">
        <f t="shared" si="14"/>
        <v>0.11782913743293438</v>
      </c>
      <c r="BY34" s="32">
        <f t="shared" si="15"/>
        <v>0.12081166597881414</v>
      </c>
      <c r="BZ34" s="32">
        <f t="shared" si="16"/>
        <v>0.12301829687714953</v>
      </c>
      <c r="CA34" s="32">
        <f t="shared" si="17"/>
        <v>0.12480671344063833</v>
      </c>
      <c r="CB34" s="32">
        <f t="shared" si="18"/>
        <v>0.12547530609437338</v>
      </c>
      <c r="CC34" s="32">
        <f t="shared" si="19"/>
        <v>0.12737377906176917</v>
      </c>
      <c r="CD34" s="32">
        <f t="shared" si="20"/>
        <v>0.12712064933278305</v>
      </c>
      <c r="CE34" s="32">
        <f t="shared" si="21"/>
        <v>0.12706837254092723</v>
      </c>
      <c r="CF34" s="32">
        <f t="shared" si="21"/>
        <v>0.12693355344614116</v>
      </c>
    </row>
    <row r="35" spans="1:84" x14ac:dyDescent="0.25">
      <c r="A35" s="3" t="s">
        <v>129</v>
      </c>
      <c r="B35">
        <v>24062</v>
      </c>
      <c r="C35" s="1">
        <v>24749</v>
      </c>
      <c r="D35" s="1">
        <v>24909</v>
      </c>
      <c r="E35" s="1">
        <v>24532</v>
      </c>
      <c r="F35" s="1">
        <v>24092</v>
      </c>
      <c r="G35" s="1">
        <v>23494</v>
      </c>
      <c r="H35" s="1">
        <v>22835</v>
      </c>
      <c r="I35" s="1">
        <v>22453</v>
      </c>
      <c r="J35" s="1">
        <v>22430</v>
      </c>
      <c r="K35" s="1">
        <v>22614</v>
      </c>
      <c r="L35" s="1">
        <v>22953</v>
      </c>
      <c r="M35" s="1">
        <v>23049</v>
      </c>
      <c r="N35" s="1">
        <v>22906</v>
      </c>
      <c r="O35" s="1">
        <v>23116</v>
      </c>
      <c r="P35" s="1">
        <v>23514</v>
      </c>
      <c r="Q35" s="1">
        <v>23416</v>
      </c>
      <c r="R35" s="1">
        <v>23494</v>
      </c>
      <c r="S35" s="1">
        <v>24589</v>
      </c>
      <c r="T35" s="1">
        <v>25324</v>
      </c>
      <c r="U35" s="1">
        <v>26053</v>
      </c>
      <c r="V35" s="1">
        <v>27103</v>
      </c>
      <c r="W35" s="1">
        <v>27529</v>
      </c>
      <c r="X35" s="1">
        <v>27912</v>
      </c>
      <c r="Y35" s="1">
        <v>28578</v>
      </c>
      <c r="Z35" s="1">
        <v>29173</v>
      </c>
      <c r="AA35" s="1">
        <v>30043</v>
      </c>
      <c r="AB35" s="1">
        <v>30903</v>
      </c>
      <c r="AC35" s="1">
        <v>31934</v>
      </c>
      <c r="AD35" s="1">
        <v>32900</v>
      </c>
      <c r="AE35" s="1">
        <v>33969</v>
      </c>
      <c r="AF35" s="1">
        <v>34902</v>
      </c>
      <c r="AG35" s="1">
        <v>36191</v>
      </c>
      <c r="AH35" s="1">
        <v>37597</v>
      </c>
      <c r="AI35" s="1">
        <v>38852</v>
      </c>
      <c r="AJ35" s="1">
        <v>40512</v>
      </c>
      <c r="AK35" s="1">
        <v>42180</v>
      </c>
      <c r="AL35" s="1">
        <v>43678</v>
      </c>
      <c r="AM35" s="1">
        <v>45103</v>
      </c>
      <c r="AN35" s="1">
        <v>46090</v>
      </c>
      <c r="AO35" s="1">
        <v>46695</v>
      </c>
      <c r="AP35" s="1">
        <v>47000</v>
      </c>
      <c r="AQ35" s="3" t="s">
        <v>129</v>
      </c>
      <c r="AR35" s="32">
        <f t="shared" si="3"/>
        <v>6.6204429770257256E-2</v>
      </c>
      <c r="AS35" s="32">
        <f t="shared" si="22"/>
        <v>6.8094648507360023E-2</v>
      </c>
      <c r="AT35" s="32">
        <f t="shared" si="23"/>
        <v>6.8534874122988032E-2</v>
      </c>
      <c r="AU35" s="32">
        <f t="shared" si="24"/>
        <v>6.7497592516164537E-2</v>
      </c>
      <c r="AV35" s="32">
        <f t="shared" si="25"/>
        <v>6.6286972073187511E-2</v>
      </c>
      <c r="AW35" s="32">
        <f t="shared" si="26"/>
        <v>6.4641628834777823E-2</v>
      </c>
      <c r="AX35" s="32">
        <f t="shared" si="27"/>
        <v>6.2828449580409965E-2</v>
      </c>
      <c r="AY35" s="32">
        <f t="shared" si="28"/>
        <v>6.1777410923098089E-2</v>
      </c>
      <c r="AZ35" s="32">
        <f t="shared" si="29"/>
        <v>6.1714128490851561E-2</v>
      </c>
      <c r="BA35" s="32">
        <f t="shared" si="30"/>
        <v>6.2220387948823772E-2</v>
      </c>
      <c r="BB35" s="32">
        <f t="shared" si="31"/>
        <v>6.3153115971935611E-2</v>
      </c>
      <c r="BC35" s="32">
        <f t="shared" si="32"/>
        <v>6.3417251341312417E-2</v>
      </c>
      <c r="BD35" s="32">
        <f t="shared" si="33"/>
        <v>6.3023799697344896E-2</v>
      </c>
      <c r="BE35" s="32">
        <f t="shared" si="34"/>
        <v>6.3601595817856654E-2</v>
      </c>
      <c r="BF35" s="32">
        <f t="shared" si="35"/>
        <v>6.4696657036731331E-2</v>
      </c>
      <c r="BG35" s="32">
        <f t="shared" si="36"/>
        <v>6.4427018847159165E-2</v>
      </c>
      <c r="BH35" s="32">
        <f t="shared" si="37"/>
        <v>6.4641628834777823E-2</v>
      </c>
      <c r="BI35" s="32">
        <f t="shared" si="38"/>
        <v>6.7654422891732013E-2</v>
      </c>
      <c r="BJ35" s="32">
        <f t="shared" si="39"/>
        <v>6.9676709313523183E-2</v>
      </c>
      <c r="BK35" s="32">
        <f t="shared" si="40"/>
        <v>7.1682487274728299E-2</v>
      </c>
      <c r="BL35" s="32">
        <f t="shared" si="41"/>
        <v>7.4571467877287106E-2</v>
      </c>
      <c r="BM35" s="32">
        <f t="shared" si="42"/>
        <v>7.5743568578896678E-2</v>
      </c>
      <c r="BN35" s="32">
        <f t="shared" si="4"/>
        <v>7.6797358646306227E-2</v>
      </c>
      <c r="BO35" s="32">
        <f t="shared" si="5"/>
        <v>7.8629797771357826E-2</v>
      </c>
      <c r="BP35" s="32">
        <f t="shared" si="6"/>
        <v>8.0266886779474481E-2</v>
      </c>
      <c r="BQ35" s="32">
        <f t="shared" si="7"/>
        <v>8.2660613564451785E-2</v>
      </c>
      <c r="BR35" s="32">
        <f t="shared" si="8"/>
        <v>8.5026826248452328E-2</v>
      </c>
      <c r="BS35" s="32">
        <f t="shared" si="9"/>
        <v>8.7863530059155315E-2</v>
      </c>
      <c r="BT35" s="32">
        <f t="shared" si="10"/>
        <v>9.0521392213509425E-2</v>
      </c>
      <c r="BU35" s="32">
        <f t="shared" si="11"/>
        <v>9.3462649607924067E-2</v>
      </c>
      <c r="BV35" s="32">
        <f t="shared" si="12"/>
        <v>9.6029715229054888E-2</v>
      </c>
      <c r="BW35" s="32">
        <f t="shared" si="13"/>
        <v>9.9576282844958036E-2</v>
      </c>
      <c r="BX35" s="32">
        <f t="shared" si="14"/>
        <v>0.10344476544228917</v>
      </c>
      <c r="BY35" s="32">
        <f t="shared" si="15"/>
        <v>0.10689778511487137</v>
      </c>
      <c r="BZ35" s="32">
        <f t="shared" si="16"/>
        <v>0.11146512587701198</v>
      </c>
      <c r="CA35" s="32">
        <f t="shared" si="17"/>
        <v>0.11605447791993397</v>
      </c>
      <c r="CB35" s="32">
        <f t="shared" si="18"/>
        <v>0.1201760902462512</v>
      </c>
      <c r="CC35" s="32">
        <f t="shared" si="19"/>
        <v>0.12409684963543816</v>
      </c>
      <c r="CD35" s="32">
        <f t="shared" si="20"/>
        <v>0.12681249140184345</v>
      </c>
      <c r="CE35" s="32">
        <f t="shared" si="21"/>
        <v>0.12847709451093686</v>
      </c>
      <c r="CF35" s="32">
        <f t="shared" si="21"/>
        <v>0.12931627459072775</v>
      </c>
    </row>
    <row r="36" spans="1:84" x14ac:dyDescent="0.25">
      <c r="A36" s="3" t="s">
        <v>130</v>
      </c>
      <c r="B36">
        <v>19749</v>
      </c>
      <c r="C36" s="1">
        <v>19874</v>
      </c>
      <c r="D36" s="1">
        <v>20295</v>
      </c>
      <c r="E36" s="1">
        <v>21083</v>
      </c>
      <c r="F36" s="1">
        <v>21773</v>
      </c>
      <c r="G36" s="1">
        <v>22593</v>
      </c>
      <c r="H36" s="1">
        <v>23349</v>
      </c>
      <c r="I36" s="1">
        <v>23583</v>
      </c>
      <c r="J36" s="1">
        <v>23301</v>
      </c>
      <c r="K36" s="1">
        <v>22967</v>
      </c>
      <c r="L36" s="1">
        <v>22332</v>
      </c>
      <c r="M36" s="1">
        <v>21719</v>
      </c>
      <c r="N36" s="1">
        <v>21415</v>
      </c>
      <c r="O36" s="1">
        <v>21420</v>
      </c>
      <c r="P36" s="1">
        <v>21599</v>
      </c>
      <c r="Q36" s="1">
        <v>22046</v>
      </c>
      <c r="R36" s="1">
        <v>22262</v>
      </c>
      <c r="S36" s="1">
        <v>22186</v>
      </c>
      <c r="T36" s="1">
        <v>22471</v>
      </c>
      <c r="U36" s="1">
        <v>22880</v>
      </c>
      <c r="V36" s="1">
        <v>22830</v>
      </c>
      <c r="W36" s="1">
        <v>22308</v>
      </c>
      <c r="X36" s="1">
        <v>23168</v>
      </c>
      <c r="Y36" s="1">
        <v>23912</v>
      </c>
      <c r="Z36" s="1">
        <v>24848</v>
      </c>
      <c r="AA36" s="1">
        <v>25965</v>
      </c>
      <c r="AB36" s="1">
        <v>27055</v>
      </c>
      <c r="AC36" s="1">
        <v>27476</v>
      </c>
      <c r="AD36" s="1">
        <v>28116</v>
      </c>
      <c r="AE36" s="1">
        <v>28706</v>
      </c>
      <c r="AF36" s="1">
        <v>29666</v>
      </c>
      <c r="AG36" s="1">
        <v>30591</v>
      </c>
      <c r="AH36" s="1">
        <v>31757</v>
      </c>
      <c r="AI36" s="1">
        <v>32840</v>
      </c>
      <c r="AJ36" s="1">
        <v>34130</v>
      </c>
      <c r="AK36" s="1">
        <v>35370</v>
      </c>
      <c r="AL36" s="1">
        <v>36917</v>
      </c>
      <c r="AM36" s="1">
        <v>38415</v>
      </c>
      <c r="AN36" s="1">
        <v>39734</v>
      </c>
      <c r="AO36" s="1">
        <v>41130</v>
      </c>
      <c r="AP36" s="1">
        <v>42549</v>
      </c>
      <c r="AQ36" s="3" t="s">
        <v>130</v>
      </c>
      <c r="AR36" s="32">
        <f t="shared" si="3"/>
        <v>5.4337598018984731E-2</v>
      </c>
      <c r="AS36" s="32">
        <f t="shared" si="22"/>
        <v>5.4681524281194112E-2</v>
      </c>
      <c r="AT36" s="32">
        <f t="shared" si="23"/>
        <v>5.583986793231531E-2</v>
      </c>
      <c r="AU36" s="32">
        <f t="shared" si="24"/>
        <v>5.8007979089283256E-2</v>
      </c>
      <c r="AV36" s="32">
        <f t="shared" si="25"/>
        <v>5.9906452056679049E-2</v>
      </c>
      <c r="AW36" s="32">
        <f t="shared" si="26"/>
        <v>6.2162608336772597E-2</v>
      </c>
      <c r="AX36" s="32">
        <f t="shared" si="27"/>
        <v>6.4242674370614941E-2</v>
      </c>
      <c r="AY36" s="32">
        <f t="shared" si="28"/>
        <v>6.4886504333470901E-2</v>
      </c>
      <c r="AZ36" s="32">
        <f t="shared" si="29"/>
        <v>6.4110606685926538E-2</v>
      </c>
      <c r="BA36" s="32">
        <f t="shared" si="30"/>
        <v>6.3191635713303065E-2</v>
      </c>
      <c r="BB36" s="32">
        <f t="shared" si="31"/>
        <v>6.1444490301279409E-2</v>
      </c>
      <c r="BC36" s="32">
        <f t="shared" si="32"/>
        <v>5.9757875911404593E-2</v>
      </c>
      <c r="BD36" s="32">
        <f t="shared" si="33"/>
        <v>5.8921447241711375E-2</v>
      </c>
      <c r="BE36" s="32">
        <f t="shared" si="34"/>
        <v>5.8935204292199755E-2</v>
      </c>
      <c r="BF36" s="32">
        <f t="shared" si="35"/>
        <v>5.9427706699683586E-2</v>
      </c>
      <c r="BG36" s="32">
        <f t="shared" si="36"/>
        <v>6.0657587013344338E-2</v>
      </c>
      <c r="BH36" s="32">
        <f t="shared" si="37"/>
        <v>6.1251891594442151E-2</v>
      </c>
      <c r="BI36" s="32">
        <f t="shared" si="38"/>
        <v>6.1042784427018847E-2</v>
      </c>
      <c r="BJ36" s="32">
        <f t="shared" si="39"/>
        <v>6.1826936304856236E-2</v>
      </c>
      <c r="BK36" s="32">
        <f t="shared" si="40"/>
        <v>6.2952263034805334E-2</v>
      </c>
      <c r="BL36" s="32">
        <f t="shared" si="41"/>
        <v>6.2814692529921584E-2</v>
      </c>
      <c r="BM36" s="32">
        <f t="shared" si="42"/>
        <v>6.1378456458935207E-2</v>
      </c>
      <c r="BN36" s="32">
        <f t="shared" si="4"/>
        <v>6.374466914293575E-2</v>
      </c>
      <c r="BO36" s="32">
        <f t="shared" si="5"/>
        <v>6.5791718255605994E-2</v>
      </c>
      <c r="BP36" s="32">
        <f t="shared" si="6"/>
        <v>6.8367038107029848E-2</v>
      </c>
      <c r="BQ36" s="32">
        <f t="shared" si="7"/>
        <v>7.1440363186132894E-2</v>
      </c>
      <c r="BR36" s="32">
        <f t="shared" si="8"/>
        <v>7.4439400192598704E-2</v>
      </c>
      <c r="BS36" s="32">
        <f t="shared" si="9"/>
        <v>7.5597743843719908E-2</v>
      </c>
      <c r="BT36" s="32">
        <f t="shared" si="10"/>
        <v>7.7358646306231946E-2</v>
      </c>
      <c r="BU36" s="32">
        <f t="shared" si="11"/>
        <v>7.8981978263860234E-2</v>
      </c>
      <c r="BV36" s="32">
        <f t="shared" si="12"/>
        <v>8.162333195762829E-2</v>
      </c>
      <c r="BW36" s="32">
        <f t="shared" si="13"/>
        <v>8.416838629797771E-2</v>
      </c>
      <c r="BX36" s="32">
        <f t="shared" si="14"/>
        <v>8.7376530471866831E-2</v>
      </c>
      <c r="BY36" s="32">
        <f t="shared" si="15"/>
        <v>9.0356307607648914E-2</v>
      </c>
      <c r="BZ36" s="32">
        <f t="shared" si="16"/>
        <v>9.390562663364975E-2</v>
      </c>
      <c r="CA36" s="32">
        <f t="shared" si="17"/>
        <v>9.7317375154766822E-2</v>
      </c>
      <c r="CB36" s="32">
        <f t="shared" si="18"/>
        <v>0.10157380657587013</v>
      </c>
      <c r="CC36" s="32">
        <f t="shared" si="19"/>
        <v>0.10569541890218737</v>
      </c>
      <c r="CD36" s="32">
        <f t="shared" si="20"/>
        <v>0.10932452882102077</v>
      </c>
      <c r="CE36" s="32">
        <f t="shared" si="21"/>
        <v>0.11316549731737516</v>
      </c>
      <c r="CF36" s="32">
        <f t="shared" si="21"/>
        <v>0.11706974824597606</v>
      </c>
    </row>
    <row r="37" spans="1:84" x14ac:dyDescent="0.25">
      <c r="A37" s="3" t="s">
        <v>131</v>
      </c>
      <c r="B37">
        <v>14870</v>
      </c>
      <c r="C37" s="1">
        <v>15262</v>
      </c>
      <c r="D37" s="1">
        <v>16008</v>
      </c>
      <c r="E37" s="1">
        <v>16597</v>
      </c>
      <c r="F37" s="1">
        <v>17692</v>
      </c>
      <c r="G37" s="1">
        <v>18136</v>
      </c>
      <c r="H37" s="1">
        <v>18245</v>
      </c>
      <c r="I37" s="1">
        <v>18732</v>
      </c>
      <c r="J37" s="1">
        <v>19565</v>
      </c>
      <c r="K37" s="1">
        <v>20165</v>
      </c>
      <c r="L37" s="1">
        <v>20944</v>
      </c>
      <c r="M37" s="1">
        <v>21713</v>
      </c>
      <c r="N37" s="1">
        <v>22004</v>
      </c>
      <c r="O37" s="1">
        <v>21795</v>
      </c>
      <c r="P37" s="1">
        <v>21509</v>
      </c>
      <c r="Q37" s="1">
        <v>21044</v>
      </c>
      <c r="R37" s="1">
        <v>20497</v>
      </c>
      <c r="S37" s="1">
        <v>20177</v>
      </c>
      <c r="T37" s="1">
        <v>20272</v>
      </c>
      <c r="U37" s="1">
        <v>20450</v>
      </c>
      <c r="V37" s="1">
        <v>20929</v>
      </c>
      <c r="W37" s="1">
        <v>20495</v>
      </c>
      <c r="X37" s="1">
        <v>20457</v>
      </c>
      <c r="Y37" s="1">
        <v>20769</v>
      </c>
      <c r="Z37" s="1">
        <v>20965</v>
      </c>
      <c r="AA37" s="1">
        <v>20909</v>
      </c>
      <c r="AB37" s="1">
        <v>21129</v>
      </c>
      <c r="AC37" s="1">
        <v>21965</v>
      </c>
      <c r="AD37" s="1">
        <v>22740</v>
      </c>
      <c r="AE37" s="1">
        <v>23790</v>
      </c>
      <c r="AF37" s="1">
        <v>24759</v>
      </c>
      <c r="AG37" s="1">
        <v>25979</v>
      </c>
      <c r="AH37" s="1">
        <v>26319</v>
      </c>
      <c r="AI37" s="1">
        <v>27092</v>
      </c>
      <c r="AJ37" s="1">
        <v>27906</v>
      </c>
      <c r="AK37" s="1">
        <v>28921</v>
      </c>
      <c r="AL37" s="1">
        <v>29802</v>
      </c>
      <c r="AM37" s="1">
        <v>31413</v>
      </c>
      <c r="AN37" s="1">
        <v>32330</v>
      </c>
      <c r="AO37" s="1">
        <v>33431</v>
      </c>
      <c r="AP37" s="1">
        <v>34475</v>
      </c>
      <c r="AQ37" s="3" t="s">
        <v>131</v>
      </c>
      <c r="AR37" s="32">
        <f t="shared" si="3"/>
        <v>4.091346815242812E-2</v>
      </c>
      <c r="AS37" s="32">
        <f t="shared" si="22"/>
        <v>4.1992020910716743E-2</v>
      </c>
      <c r="AT37" s="32">
        <f t="shared" si="23"/>
        <v>4.4044572843582333E-2</v>
      </c>
      <c r="AU37" s="32">
        <f t="shared" si="24"/>
        <v>4.5665153391112948E-2</v>
      </c>
      <c r="AV37" s="32">
        <f t="shared" si="25"/>
        <v>4.8677947448067131E-2</v>
      </c>
      <c r="AW37" s="32">
        <f t="shared" si="26"/>
        <v>4.9899573531434857E-2</v>
      </c>
      <c r="AX37" s="32">
        <f t="shared" si="27"/>
        <v>5.0199477232081444E-2</v>
      </c>
      <c r="AY37" s="32">
        <f t="shared" si="28"/>
        <v>5.1539413949649192E-2</v>
      </c>
      <c r="AZ37" s="32">
        <f t="shared" si="29"/>
        <v>5.3831338561012521E-2</v>
      </c>
      <c r="BA37" s="32">
        <f t="shared" si="30"/>
        <v>5.5482184619617556E-2</v>
      </c>
      <c r="BB37" s="32">
        <f t="shared" si="31"/>
        <v>5.7625533085706428E-2</v>
      </c>
      <c r="BC37" s="32">
        <f t="shared" si="32"/>
        <v>5.9741367450818546E-2</v>
      </c>
      <c r="BD37" s="32">
        <f t="shared" si="33"/>
        <v>6.0542027789241989E-2</v>
      </c>
      <c r="BE37" s="32">
        <f t="shared" si="34"/>
        <v>5.9966983078827897E-2</v>
      </c>
      <c r="BF37" s="32">
        <f t="shared" si="35"/>
        <v>5.9180079790892834E-2</v>
      </c>
      <c r="BG37" s="32">
        <f t="shared" si="36"/>
        <v>5.7900674095473934E-2</v>
      </c>
      <c r="BH37" s="32">
        <f t="shared" si="37"/>
        <v>5.6395652772045675E-2</v>
      </c>
      <c r="BI37" s="32">
        <f t="shared" si="38"/>
        <v>5.5515201540789656E-2</v>
      </c>
      <c r="BJ37" s="32">
        <f t="shared" si="39"/>
        <v>5.5776585500068789E-2</v>
      </c>
      <c r="BK37" s="32">
        <f t="shared" si="40"/>
        <v>5.6266336497454945E-2</v>
      </c>
      <c r="BL37" s="32">
        <f t="shared" si="41"/>
        <v>5.75842619342413E-2</v>
      </c>
      <c r="BM37" s="32">
        <f t="shared" si="42"/>
        <v>5.6390149951850321E-2</v>
      </c>
      <c r="BN37" s="32">
        <f t="shared" si="4"/>
        <v>5.6285596368138673E-2</v>
      </c>
      <c r="BO37" s="32">
        <f t="shared" si="5"/>
        <v>5.7144036318613291E-2</v>
      </c>
      <c r="BP37" s="32">
        <f t="shared" si="6"/>
        <v>5.7683312697757602E-2</v>
      </c>
      <c r="BQ37" s="32">
        <f t="shared" si="7"/>
        <v>5.7529233732287799E-2</v>
      </c>
      <c r="BR37" s="32">
        <f t="shared" si="8"/>
        <v>5.8134543953776312E-2</v>
      </c>
      <c r="BS37" s="32">
        <f t="shared" si="9"/>
        <v>6.043472279543266E-2</v>
      </c>
      <c r="BT37" s="32">
        <f t="shared" si="10"/>
        <v>6.2567065621130832E-2</v>
      </c>
      <c r="BU37" s="32">
        <f t="shared" si="11"/>
        <v>6.545604622368964E-2</v>
      </c>
      <c r="BV37" s="32">
        <f t="shared" si="12"/>
        <v>6.812216260833677E-2</v>
      </c>
      <c r="BW37" s="32">
        <f t="shared" si="13"/>
        <v>7.1478882927500348E-2</v>
      </c>
      <c r="BX37" s="32">
        <f t="shared" si="14"/>
        <v>7.2414362360709861E-2</v>
      </c>
      <c r="BY37" s="32">
        <f t="shared" si="15"/>
        <v>7.4541202366212686E-2</v>
      </c>
      <c r="BZ37" s="32">
        <f t="shared" si="16"/>
        <v>7.6780850185720187E-2</v>
      </c>
      <c r="CA37" s="32">
        <f t="shared" si="17"/>
        <v>7.9573531434860373E-2</v>
      </c>
      <c r="CB37" s="32">
        <f t="shared" si="18"/>
        <v>8.1997523730912097E-2</v>
      </c>
      <c r="CC37" s="32">
        <f t="shared" si="19"/>
        <v>8.6430045398266611E-2</v>
      </c>
      <c r="CD37" s="32">
        <f t="shared" si="20"/>
        <v>8.8953088457834645E-2</v>
      </c>
      <c r="CE37" s="32">
        <f t="shared" si="21"/>
        <v>9.1982390975374875E-2</v>
      </c>
      <c r="CF37" s="32">
        <f t="shared" si="21"/>
        <v>9.4854863117347643E-2</v>
      </c>
    </row>
    <row r="38" spans="1:84" x14ac:dyDescent="0.25">
      <c r="A38" s="3" t="s">
        <v>132</v>
      </c>
      <c r="B38">
        <v>17133</v>
      </c>
      <c r="C38" s="1">
        <v>16747</v>
      </c>
      <c r="D38" s="1">
        <v>15970</v>
      </c>
      <c r="E38" s="1">
        <v>14842</v>
      </c>
      <c r="F38" s="1">
        <v>13792</v>
      </c>
      <c r="G38" s="1">
        <v>13248</v>
      </c>
      <c r="H38" s="1">
        <v>13625</v>
      </c>
      <c r="I38" s="1">
        <v>14302</v>
      </c>
      <c r="J38" s="1">
        <v>14938</v>
      </c>
      <c r="K38" s="1">
        <v>15940</v>
      </c>
      <c r="L38" s="1">
        <v>16437</v>
      </c>
      <c r="M38" s="1">
        <v>16569</v>
      </c>
      <c r="N38" s="1">
        <v>17061</v>
      </c>
      <c r="O38" s="1">
        <v>17855</v>
      </c>
      <c r="P38" s="1">
        <v>18433</v>
      </c>
      <c r="Q38" s="1">
        <v>19289</v>
      </c>
      <c r="R38" s="1">
        <v>19942</v>
      </c>
      <c r="S38" s="1">
        <v>20273</v>
      </c>
      <c r="T38" s="1">
        <v>20129</v>
      </c>
      <c r="U38" s="1">
        <v>19851</v>
      </c>
      <c r="V38" s="1">
        <v>19419</v>
      </c>
      <c r="W38" s="1">
        <v>18634</v>
      </c>
      <c r="X38" s="1">
        <v>18349</v>
      </c>
      <c r="Y38" s="1">
        <v>18345</v>
      </c>
      <c r="Z38" s="1">
        <v>18537</v>
      </c>
      <c r="AA38" s="1">
        <v>18949</v>
      </c>
      <c r="AB38" s="1">
        <v>19154</v>
      </c>
      <c r="AC38" s="1">
        <v>19077</v>
      </c>
      <c r="AD38" s="1">
        <v>19294</v>
      </c>
      <c r="AE38" s="1">
        <v>19504</v>
      </c>
      <c r="AF38" s="1">
        <v>19528</v>
      </c>
      <c r="AG38" s="1">
        <v>19726</v>
      </c>
      <c r="AH38" s="1">
        <v>20633</v>
      </c>
      <c r="AI38" s="1">
        <v>21450</v>
      </c>
      <c r="AJ38" s="1">
        <v>22449</v>
      </c>
      <c r="AK38" s="1">
        <v>23612</v>
      </c>
      <c r="AL38" s="1">
        <v>24760</v>
      </c>
      <c r="AM38" s="1">
        <v>25572</v>
      </c>
      <c r="AN38" s="1">
        <v>26147</v>
      </c>
      <c r="AO38" s="1">
        <v>26712</v>
      </c>
      <c r="AP38" s="1">
        <v>27510</v>
      </c>
      <c r="AQ38" s="3" t="s">
        <v>132</v>
      </c>
      <c r="AR38" s="32">
        <f t="shared" si="3"/>
        <v>4.7139909203466779E-2</v>
      </c>
      <c r="AS38" s="32">
        <f t="shared" si="22"/>
        <v>4.6077864905764203E-2</v>
      </c>
      <c r="AT38" s="32">
        <f t="shared" si="23"/>
        <v>4.3940019259870684E-2</v>
      </c>
      <c r="AU38" s="32">
        <f t="shared" si="24"/>
        <v>4.0836428669693219E-2</v>
      </c>
      <c r="AV38" s="32">
        <f t="shared" si="25"/>
        <v>3.7947448067134404E-2</v>
      </c>
      <c r="AW38" s="32">
        <f t="shared" si="26"/>
        <v>3.6450680973999172E-2</v>
      </c>
      <c r="AX38" s="32">
        <f t="shared" si="27"/>
        <v>3.7487962580822674E-2</v>
      </c>
      <c r="AY38" s="32">
        <f t="shared" si="28"/>
        <v>3.9350667216948687E-2</v>
      </c>
      <c r="AZ38" s="32">
        <f t="shared" si="29"/>
        <v>4.1100564039070024E-2</v>
      </c>
      <c r="BA38" s="32">
        <f t="shared" si="30"/>
        <v>4.3857476956940429E-2</v>
      </c>
      <c r="BB38" s="32">
        <f t="shared" si="31"/>
        <v>4.5224927775484938E-2</v>
      </c>
      <c r="BC38" s="32">
        <f t="shared" si="32"/>
        <v>4.5588113908378046E-2</v>
      </c>
      <c r="BD38" s="32">
        <f t="shared" si="33"/>
        <v>4.6941807676434175E-2</v>
      </c>
      <c r="BE38" s="32">
        <f t="shared" si="34"/>
        <v>4.9126427293988167E-2</v>
      </c>
      <c r="BF38" s="32">
        <f t="shared" si="35"/>
        <v>5.0716742330444355E-2</v>
      </c>
      <c r="BG38" s="32">
        <f t="shared" si="36"/>
        <v>5.3071949374054204E-2</v>
      </c>
      <c r="BH38" s="32">
        <f t="shared" si="37"/>
        <v>5.4868620167836016E-2</v>
      </c>
      <c r="BI38" s="32">
        <f t="shared" si="38"/>
        <v>5.5779336910166462E-2</v>
      </c>
      <c r="BJ38" s="32">
        <f t="shared" si="39"/>
        <v>5.5383133856101253E-2</v>
      </c>
      <c r="BK38" s="32">
        <f t="shared" si="40"/>
        <v>5.4618241848947584E-2</v>
      </c>
      <c r="BL38" s="32">
        <f t="shared" si="41"/>
        <v>5.3429632686751959E-2</v>
      </c>
      <c r="BM38" s="32">
        <f t="shared" si="42"/>
        <v>5.126977576007704E-2</v>
      </c>
      <c r="BN38" s="32">
        <f t="shared" si="4"/>
        <v>5.048562388223965E-2</v>
      </c>
      <c r="BO38" s="32">
        <f t="shared" si="5"/>
        <v>5.0474618241848949E-2</v>
      </c>
      <c r="BP38" s="32">
        <f t="shared" si="6"/>
        <v>5.1002888980602561E-2</v>
      </c>
      <c r="BQ38" s="32">
        <f t="shared" si="7"/>
        <v>5.2136469940844685E-2</v>
      </c>
      <c r="BR38" s="32">
        <f t="shared" si="8"/>
        <v>5.270050901086807E-2</v>
      </c>
      <c r="BS38" s="32">
        <f t="shared" si="9"/>
        <v>5.2488650433347092E-2</v>
      </c>
      <c r="BT38" s="32">
        <f t="shared" si="10"/>
        <v>5.3085706424542578E-2</v>
      </c>
      <c r="BU38" s="32">
        <f t="shared" si="11"/>
        <v>5.3663502545054344E-2</v>
      </c>
      <c r="BV38" s="32">
        <f t="shared" si="12"/>
        <v>5.3729536387398545E-2</v>
      </c>
      <c r="BW38" s="32">
        <f t="shared" si="13"/>
        <v>5.4274315586738203E-2</v>
      </c>
      <c r="BX38" s="32">
        <f t="shared" si="14"/>
        <v>5.6769844545329483E-2</v>
      </c>
      <c r="BY38" s="32">
        <f t="shared" si="15"/>
        <v>5.9017746595130004E-2</v>
      </c>
      <c r="BZ38" s="32">
        <f t="shared" si="16"/>
        <v>6.1766405282707389E-2</v>
      </c>
      <c r="CA38" s="32">
        <f t="shared" si="17"/>
        <v>6.4966295226303483E-2</v>
      </c>
      <c r="CB38" s="32">
        <f t="shared" si="18"/>
        <v>6.8124914018434443E-2</v>
      </c>
      <c r="CC38" s="32">
        <f t="shared" si="19"/>
        <v>7.0359059017746597E-2</v>
      </c>
      <c r="CD38" s="32">
        <f t="shared" si="20"/>
        <v>7.1941119823909758E-2</v>
      </c>
      <c r="CE38" s="32">
        <f t="shared" si="21"/>
        <v>7.3495666529096157E-2</v>
      </c>
      <c r="CF38" s="32">
        <f t="shared" si="21"/>
        <v>7.5691291787040857E-2</v>
      </c>
    </row>
    <row r="39" spans="1:84" x14ac:dyDescent="0.25">
      <c r="A39" s="3" t="s">
        <v>133</v>
      </c>
      <c r="B39">
        <v>14530</v>
      </c>
      <c r="C39" s="1">
        <v>14612</v>
      </c>
      <c r="D39" s="1">
        <v>14605</v>
      </c>
      <c r="E39" s="1">
        <v>14648</v>
      </c>
      <c r="F39" s="1">
        <v>14539</v>
      </c>
      <c r="G39" s="1">
        <v>14551</v>
      </c>
      <c r="H39" s="1">
        <v>14271</v>
      </c>
      <c r="I39" s="1">
        <v>13632</v>
      </c>
      <c r="J39" s="1">
        <v>12740</v>
      </c>
      <c r="K39" s="1">
        <v>11944</v>
      </c>
      <c r="L39" s="1">
        <v>11394</v>
      </c>
      <c r="M39" s="1">
        <v>11764</v>
      </c>
      <c r="N39" s="1">
        <v>12428</v>
      </c>
      <c r="O39" s="1">
        <v>13007</v>
      </c>
      <c r="P39" s="1">
        <v>14014</v>
      </c>
      <c r="Q39" s="1">
        <v>14461</v>
      </c>
      <c r="R39" s="1">
        <v>14628</v>
      </c>
      <c r="S39" s="1">
        <v>15124</v>
      </c>
      <c r="T39" s="1">
        <v>15802</v>
      </c>
      <c r="U39" s="1">
        <v>16356</v>
      </c>
      <c r="V39" s="1">
        <v>17144</v>
      </c>
      <c r="W39" s="1">
        <v>17420</v>
      </c>
      <c r="X39" s="1">
        <v>17855</v>
      </c>
      <c r="Y39" s="1">
        <v>17723</v>
      </c>
      <c r="Z39" s="1">
        <v>17533</v>
      </c>
      <c r="AA39" s="1">
        <v>17248</v>
      </c>
      <c r="AB39" s="1">
        <v>16856</v>
      </c>
      <c r="AC39" s="1">
        <v>16689</v>
      </c>
      <c r="AD39" s="1">
        <v>16708</v>
      </c>
      <c r="AE39" s="1">
        <v>16971</v>
      </c>
      <c r="AF39" s="1">
        <v>17338</v>
      </c>
      <c r="AG39" s="1">
        <v>17529</v>
      </c>
      <c r="AH39" s="1">
        <v>17625</v>
      </c>
      <c r="AI39" s="1">
        <v>17915</v>
      </c>
      <c r="AJ39" s="1">
        <v>18303</v>
      </c>
      <c r="AK39" s="1">
        <v>18421</v>
      </c>
      <c r="AL39" s="1">
        <v>18604</v>
      </c>
      <c r="AM39" s="1">
        <v>19527</v>
      </c>
      <c r="AN39" s="1">
        <v>20228</v>
      </c>
      <c r="AO39" s="1">
        <v>21074</v>
      </c>
      <c r="AP39" s="1">
        <v>22060</v>
      </c>
      <c r="AQ39" s="3" t="s">
        <v>133</v>
      </c>
      <c r="AR39" s="32">
        <f t="shared" si="3"/>
        <v>3.99779887192186E-2</v>
      </c>
      <c r="AS39" s="32">
        <f t="shared" si="22"/>
        <v>4.0203604347227952E-2</v>
      </c>
      <c r="AT39" s="32">
        <f t="shared" si="23"/>
        <v>4.0184344476544231E-2</v>
      </c>
      <c r="AU39" s="32">
        <f t="shared" si="24"/>
        <v>4.0302655110744254E-2</v>
      </c>
      <c r="AV39" s="32">
        <f t="shared" si="25"/>
        <v>4.0002751410097674E-2</v>
      </c>
      <c r="AW39" s="32">
        <f t="shared" si="26"/>
        <v>4.0035768331269775E-2</v>
      </c>
      <c r="AX39" s="32">
        <f t="shared" si="27"/>
        <v>3.9265373503920759E-2</v>
      </c>
      <c r="AY39" s="32">
        <f t="shared" si="28"/>
        <v>3.7507222451506395E-2</v>
      </c>
      <c r="AZ39" s="32">
        <f t="shared" si="29"/>
        <v>3.5052964644380243E-2</v>
      </c>
      <c r="BA39" s="32">
        <f t="shared" si="30"/>
        <v>3.2862842206630896E-2</v>
      </c>
      <c r="BB39" s="32">
        <f t="shared" si="31"/>
        <v>3.1349566652909618E-2</v>
      </c>
      <c r="BC39" s="32">
        <f t="shared" si="32"/>
        <v>3.2367588389049386E-2</v>
      </c>
      <c r="BD39" s="32">
        <f t="shared" si="33"/>
        <v>3.4194524693905624E-2</v>
      </c>
      <c r="BE39" s="32">
        <f t="shared" si="34"/>
        <v>3.5787591140459485E-2</v>
      </c>
      <c r="BF39" s="32">
        <f t="shared" si="35"/>
        <v>3.855826110881827E-2</v>
      </c>
      <c r="BG39" s="32">
        <f t="shared" si="36"/>
        <v>3.9788141422479023E-2</v>
      </c>
      <c r="BH39" s="32">
        <f t="shared" si="37"/>
        <v>4.0247626908790753E-2</v>
      </c>
      <c r="BI39" s="32">
        <f t="shared" si="38"/>
        <v>4.1612326317237582E-2</v>
      </c>
      <c r="BJ39" s="32">
        <f t="shared" si="39"/>
        <v>4.3477782363461275E-2</v>
      </c>
      <c r="BK39" s="32">
        <f t="shared" si="40"/>
        <v>4.5002063557573253E-2</v>
      </c>
      <c r="BL39" s="32">
        <f t="shared" si="41"/>
        <v>4.7170174714541199E-2</v>
      </c>
      <c r="BM39" s="32">
        <f t="shared" si="42"/>
        <v>4.7929563901499515E-2</v>
      </c>
      <c r="BN39" s="32">
        <f t="shared" si="4"/>
        <v>4.9126427293988167E-2</v>
      </c>
      <c r="BO39" s="32">
        <f t="shared" si="5"/>
        <v>4.876324116109506E-2</v>
      </c>
      <c r="BP39" s="32">
        <f t="shared" si="6"/>
        <v>4.8240473242536802E-2</v>
      </c>
      <c r="BQ39" s="32">
        <f t="shared" si="7"/>
        <v>4.7456321364699405E-2</v>
      </c>
      <c r="BR39" s="32">
        <f t="shared" si="8"/>
        <v>4.6377768606410782E-2</v>
      </c>
      <c r="BS39" s="32">
        <f t="shared" si="9"/>
        <v>4.5918283120099053E-2</v>
      </c>
      <c r="BT39" s="32">
        <f t="shared" si="10"/>
        <v>4.5970559911954874E-2</v>
      </c>
      <c r="BU39" s="32">
        <f t="shared" si="11"/>
        <v>4.6694180767643416E-2</v>
      </c>
      <c r="BV39" s="32">
        <f t="shared" si="12"/>
        <v>4.7703948273490164E-2</v>
      </c>
      <c r="BW39" s="32">
        <f t="shared" si="13"/>
        <v>4.8229467602146102E-2</v>
      </c>
      <c r="BX39" s="32">
        <f t="shared" si="14"/>
        <v>4.8493602971522907E-2</v>
      </c>
      <c r="BY39" s="32">
        <f t="shared" si="15"/>
        <v>4.9291511899848671E-2</v>
      </c>
      <c r="BZ39" s="32">
        <f t="shared" si="16"/>
        <v>5.0359059017746594E-2</v>
      </c>
      <c r="CA39" s="32">
        <f t="shared" si="17"/>
        <v>5.0683725409272254E-2</v>
      </c>
      <c r="CB39" s="32">
        <f t="shared" si="18"/>
        <v>5.1187233457146784E-2</v>
      </c>
      <c r="CC39" s="32">
        <f t="shared" si="19"/>
        <v>5.3726784977300865E-2</v>
      </c>
      <c r="CD39" s="32">
        <f t="shared" si="20"/>
        <v>5.5655523455771086E-2</v>
      </c>
      <c r="CE39" s="32">
        <f t="shared" si="21"/>
        <v>5.7983216398404182E-2</v>
      </c>
      <c r="CF39" s="32">
        <f t="shared" si="21"/>
        <v>6.0696106754711793E-2</v>
      </c>
    </row>
    <row r="40" spans="1:84" x14ac:dyDescent="0.25">
      <c r="A40" s="3" t="s">
        <v>134</v>
      </c>
      <c r="B40">
        <v>9975</v>
      </c>
      <c r="C40" s="1">
        <v>10139</v>
      </c>
      <c r="D40" s="1">
        <v>10328</v>
      </c>
      <c r="E40" s="1">
        <v>10578</v>
      </c>
      <c r="F40" s="1">
        <v>10885</v>
      </c>
      <c r="G40" s="1">
        <v>11056</v>
      </c>
      <c r="H40" s="1">
        <v>11190</v>
      </c>
      <c r="I40" s="1">
        <v>11250</v>
      </c>
      <c r="J40" s="1">
        <v>11399</v>
      </c>
      <c r="K40" s="1">
        <v>11339</v>
      </c>
      <c r="L40" s="1">
        <v>11382</v>
      </c>
      <c r="M40" s="1">
        <v>11315</v>
      </c>
      <c r="N40" s="1">
        <v>10860</v>
      </c>
      <c r="O40" s="1">
        <v>10121</v>
      </c>
      <c r="P40" s="1">
        <v>9413</v>
      </c>
      <c r="Q40" s="1">
        <v>9106</v>
      </c>
      <c r="R40" s="1">
        <v>9535</v>
      </c>
      <c r="S40" s="1">
        <v>10147</v>
      </c>
      <c r="T40" s="1">
        <v>10711</v>
      </c>
      <c r="U40" s="1">
        <v>11518</v>
      </c>
      <c r="V40" s="1">
        <v>11980</v>
      </c>
      <c r="W40" s="1">
        <v>11898</v>
      </c>
      <c r="X40" s="1">
        <v>12333</v>
      </c>
      <c r="Y40" s="1">
        <v>13036</v>
      </c>
      <c r="Z40" s="1">
        <v>13454</v>
      </c>
      <c r="AA40" s="1">
        <v>14120</v>
      </c>
      <c r="AB40" s="1">
        <v>14785</v>
      </c>
      <c r="AC40" s="1">
        <v>15216</v>
      </c>
      <c r="AD40" s="1">
        <v>15135</v>
      </c>
      <c r="AE40" s="1">
        <v>15092</v>
      </c>
      <c r="AF40" s="1">
        <v>14942</v>
      </c>
      <c r="AG40" s="1">
        <v>14687</v>
      </c>
      <c r="AH40" s="1">
        <v>14497</v>
      </c>
      <c r="AI40" s="1">
        <v>14650</v>
      </c>
      <c r="AJ40" s="1">
        <v>14935</v>
      </c>
      <c r="AK40" s="1">
        <v>15513</v>
      </c>
      <c r="AL40" s="1">
        <v>15756</v>
      </c>
      <c r="AM40" s="1">
        <v>15855</v>
      </c>
      <c r="AN40" s="1">
        <v>16077</v>
      </c>
      <c r="AO40" s="1">
        <v>16260</v>
      </c>
      <c r="AP40" s="1">
        <v>16292</v>
      </c>
      <c r="AQ40" s="3" t="s">
        <v>134</v>
      </c>
      <c r="AR40" s="32">
        <f t="shared" si="3"/>
        <v>2.7445315724308708E-2</v>
      </c>
      <c r="AS40" s="32">
        <f t="shared" si="22"/>
        <v>2.7896546980327418E-2</v>
      </c>
      <c r="AT40" s="32">
        <f t="shared" si="23"/>
        <v>2.8416563488788005E-2</v>
      </c>
      <c r="AU40" s="32">
        <f t="shared" si="24"/>
        <v>2.910441601320677E-2</v>
      </c>
      <c r="AV40" s="32">
        <f t="shared" si="25"/>
        <v>2.9949098913193011E-2</v>
      </c>
      <c r="AW40" s="32">
        <f t="shared" si="26"/>
        <v>3.0419590039895448E-2</v>
      </c>
      <c r="AX40" s="32">
        <f t="shared" si="27"/>
        <v>3.0788278992983906E-2</v>
      </c>
      <c r="AY40" s="32">
        <f t="shared" si="28"/>
        <v>3.0953363598844409E-2</v>
      </c>
      <c r="AZ40" s="32">
        <f t="shared" si="29"/>
        <v>3.1363323703397991E-2</v>
      </c>
      <c r="BA40" s="32">
        <f t="shared" si="30"/>
        <v>3.1198239097537488E-2</v>
      </c>
      <c r="BB40" s="32">
        <f t="shared" si="31"/>
        <v>3.1316549731737517E-2</v>
      </c>
      <c r="BC40" s="32">
        <f t="shared" si="32"/>
        <v>3.1132205255193286E-2</v>
      </c>
      <c r="BD40" s="32">
        <f t="shared" si="33"/>
        <v>2.9880313660751136E-2</v>
      </c>
      <c r="BE40" s="32">
        <f t="shared" si="34"/>
        <v>2.7847021598569267E-2</v>
      </c>
      <c r="BF40" s="32">
        <f t="shared" si="35"/>
        <v>2.5899023249415325E-2</v>
      </c>
      <c r="BG40" s="32">
        <f t="shared" si="36"/>
        <v>2.5054340349429081E-2</v>
      </c>
      <c r="BH40" s="32">
        <f t="shared" si="37"/>
        <v>2.6234695281331682E-2</v>
      </c>
      <c r="BI40" s="32">
        <f t="shared" si="38"/>
        <v>2.7918558261108818E-2</v>
      </c>
      <c r="BJ40" s="32">
        <f t="shared" si="39"/>
        <v>2.9470353556197551E-2</v>
      </c>
      <c r="BK40" s="32">
        <f t="shared" si="40"/>
        <v>3.1690741505021325E-2</v>
      </c>
      <c r="BL40" s="32">
        <f t="shared" si="41"/>
        <v>3.2961892970147198E-2</v>
      </c>
      <c r="BM40" s="32">
        <f t="shared" si="42"/>
        <v>3.2736277342137847E-2</v>
      </c>
      <c r="BN40" s="32">
        <f t="shared" si="4"/>
        <v>3.3933140734626499E-2</v>
      </c>
      <c r="BO40" s="32">
        <f t="shared" si="5"/>
        <v>3.586738203329206E-2</v>
      </c>
      <c r="BP40" s="32">
        <f t="shared" si="6"/>
        <v>3.7017471454120238E-2</v>
      </c>
      <c r="BQ40" s="32">
        <f t="shared" si="7"/>
        <v>3.8849910579171823E-2</v>
      </c>
      <c r="BR40" s="32">
        <f t="shared" si="8"/>
        <v>4.0679598294125742E-2</v>
      </c>
      <c r="BS40" s="32">
        <f t="shared" si="9"/>
        <v>4.1865456046223687E-2</v>
      </c>
      <c r="BT40" s="32">
        <f t="shared" si="10"/>
        <v>4.1642591828312009E-2</v>
      </c>
      <c r="BU40" s="32">
        <f t="shared" si="11"/>
        <v>4.152428119411198E-2</v>
      </c>
      <c r="BV40" s="32">
        <f t="shared" si="12"/>
        <v>4.1111569679460724E-2</v>
      </c>
      <c r="BW40" s="32">
        <f t="shared" si="13"/>
        <v>4.0409960104553583E-2</v>
      </c>
      <c r="BX40" s="32">
        <f t="shared" si="14"/>
        <v>3.9887192185995325E-2</v>
      </c>
      <c r="BY40" s="32">
        <f t="shared" si="15"/>
        <v>4.0308157930939607E-2</v>
      </c>
      <c r="BZ40" s="32">
        <f t="shared" si="16"/>
        <v>4.1092309808776997E-2</v>
      </c>
      <c r="CA40" s="32">
        <f t="shared" si="17"/>
        <v>4.2682624845233184E-2</v>
      </c>
      <c r="CB40" s="32">
        <f t="shared" si="18"/>
        <v>4.3351217498968218E-2</v>
      </c>
      <c r="CC40" s="32">
        <f t="shared" si="19"/>
        <v>4.3623607098638051E-2</v>
      </c>
      <c r="CD40" s="32">
        <f t="shared" si="20"/>
        <v>4.4234420140321917E-2</v>
      </c>
      <c r="CE40" s="32">
        <f t="shared" si="21"/>
        <v>4.4737928188196448E-2</v>
      </c>
      <c r="CF40" s="32">
        <f t="shared" si="21"/>
        <v>4.482597331132205E-2</v>
      </c>
    </row>
    <row r="41" spans="1:84" x14ac:dyDescent="0.25">
      <c r="A41" s="3" t="s">
        <v>135</v>
      </c>
      <c r="B41">
        <v>4876</v>
      </c>
      <c r="C41" s="1">
        <v>5042</v>
      </c>
      <c r="D41" s="1">
        <v>5231</v>
      </c>
      <c r="E41" s="1">
        <v>5448</v>
      </c>
      <c r="F41" s="1">
        <v>5689</v>
      </c>
      <c r="G41" s="1">
        <v>5784</v>
      </c>
      <c r="H41" s="1">
        <v>5947</v>
      </c>
      <c r="I41" s="1">
        <v>6112</v>
      </c>
      <c r="J41" s="1">
        <v>6419</v>
      </c>
      <c r="K41" s="1">
        <v>6709</v>
      </c>
      <c r="L41" s="1">
        <v>7065</v>
      </c>
      <c r="M41" s="1">
        <v>7324</v>
      </c>
      <c r="N41" s="1">
        <v>7806</v>
      </c>
      <c r="O41" s="1">
        <v>7995</v>
      </c>
      <c r="P41" s="1">
        <v>8064</v>
      </c>
      <c r="Q41" s="1">
        <v>8121</v>
      </c>
      <c r="R41" s="1">
        <v>8010</v>
      </c>
      <c r="S41" s="1">
        <v>7633</v>
      </c>
      <c r="T41" s="1">
        <v>7168</v>
      </c>
      <c r="U41" s="1">
        <v>6781</v>
      </c>
      <c r="V41" s="1">
        <v>6556</v>
      </c>
      <c r="W41" s="1">
        <v>6783</v>
      </c>
      <c r="X41" s="1">
        <v>7272</v>
      </c>
      <c r="Y41" s="1">
        <v>7758</v>
      </c>
      <c r="Z41" s="1">
        <v>8370</v>
      </c>
      <c r="AA41" s="1">
        <v>8874</v>
      </c>
      <c r="AB41" s="1">
        <v>9075</v>
      </c>
      <c r="AC41" s="1">
        <v>9433</v>
      </c>
      <c r="AD41" s="1">
        <v>9944</v>
      </c>
      <c r="AE41" s="1">
        <v>10335</v>
      </c>
      <c r="AF41" s="1">
        <v>10893</v>
      </c>
      <c r="AG41" s="1">
        <v>11483</v>
      </c>
      <c r="AH41" s="1">
        <v>11841</v>
      </c>
      <c r="AI41" s="1">
        <v>11941</v>
      </c>
      <c r="AJ41" s="1">
        <v>12037</v>
      </c>
      <c r="AK41" s="1">
        <v>11991</v>
      </c>
      <c r="AL41" s="1">
        <v>11945</v>
      </c>
      <c r="AM41" s="1">
        <v>11812</v>
      </c>
      <c r="AN41" s="1">
        <v>12002</v>
      </c>
      <c r="AO41" s="1">
        <v>12270</v>
      </c>
      <c r="AP41" s="1">
        <v>12668</v>
      </c>
      <c r="AQ41" s="3" t="s">
        <v>135</v>
      </c>
      <c r="AR41" s="32">
        <f t="shared" si="3"/>
        <v>1.3415875636263586E-2</v>
      </c>
      <c r="AS41" s="32">
        <f t="shared" si="22"/>
        <v>1.3872609712477646E-2</v>
      </c>
      <c r="AT41" s="32">
        <f t="shared" si="23"/>
        <v>1.4392626220938232E-2</v>
      </c>
      <c r="AU41" s="32">
        <f t="shared" si="24"/>
        <v>1.4989682212133719E-2</v>
      </c>
      <c r="AV41" s="32">
        <f t="shared" si="25"/>
        <v>1.5652772045673408E-2</v>
      </c>
      <c r="AW41" s="32">
        <f t="shared" si="26"/>
        <v>1.5914156004952537E-2</v>
      </c>
      <c r="AX41" s="32">
        <f t="shared" si="27"/>
        <v>1.6362635850873573E-2</v>
      </c>
      <c r="AY41" s="32">
        <f t="shared" si="28"/>
        <v>1.6816618516989956E-2</v>
      </c>
      <c r="AZ41" s="32">
        <f t="shared" si="29"/>
        <v>1.7661301416976201E-2</v>
      </c>
      <c r="BA41" s="32">
        <f t="shared" si="30"/>
        <v>1.8459210345301968E-2</v>
      </c>
      <c r="BB41" s="32">
        <f t="shared" si="31"/>
        <v>1.9438712340074289E-2</v>
      </c>
      <c r="BC41" s="32">
        <f t="shared" si="32"/>
        <v>2.0151327555372127E-2</v>
      </c>
      <c r="BD41" s="32">
        <f t="shared" si="33"/>
        <v>2.1477507222451505E-2</v>
      </c>
      <c r="BE41" s="32">
        <f t="shared" si="34"/>
        <v>2.1997523730912093E-2</v>
      </c>
      <c r="BF41" s="32">
        <f t="shared" si="35"/>
        <v>2.218737102765167E-2</v>
      </c>
      <c r="BG41" s="32">
        <f t="shared" si="36"/>
        <v>2.234420140321915E-2</v>
      </c>
      <c r="BH41" s="32">
        <f t="shared" si="37"/>
        <v>2.2038794882377217E-2</v>
      </c>
      <c r="BI41" s="32">
        <f t="shared" si="38"/>
        <v>2.1001513275553722E-2</v>
      </c>
      <c r="BJ41" s="32">
        <f t="shared" si="39"/>
        <v>1.9722107580134818E-2</v>
      </c>
      <c r="BK41" s="32">
        <f t="shared" si="40"/>
        <v>1.8657311872334572E-2</v>
      </c>
      <c r="BL41" s="32">
        <f t="shared" si="41"/>
        <v>1.8038244600357682E-2</v>
      </c>
      <c r="BM41" s="32">
        <f t="shared" si="42"/>
        <v>1.8662814692529922E-2</v>
      </c>
      <c r="BN41" s="32">
        <f t="shared" si="4"/>
        <v>2.0008254230293024E-2</v>
      </c>
      <c r="BO41" s="32">
        <f t="shared" si="5"/>
        <v>2.1345439537763102E-2</v>
      </c>
      <c r="BP41" s="32">
        <f t="shared" si="6"/>
        <v>2.3029302517540238E-2</v>
      </c>
      <c r="BQ41" s="32">
        <f t="shared" si="7"/>
        <v>2.4416013206768467E-2</v>
      </c>
      <c r="BR41" s="32">
        <f t="shared" si="8"/>
        <v>2.4969046636401156E-2</v>
      </c>
      <c r="BS41" s="32">
        <f t="shared" si="9"/>
        <v>2.5954051451368827E-2</v>
      </c>
      <c r="BT41" s="32">
        <f t="shared" si="10"/>
        <v>2.7360022011280783E-2</v>
      </c>
      <c r="BU41" s="32">
        <f t="shared" si="11"/>
        <v>2.8435823359471729E-2</v>
      </c>
      <c r="BV41" s="32">
        <f t="shared" si="12"/>
        <v>2.9971110193974412E-2</v>
      </c>
      <c r="BW41" s="32">
        <f t="shared" si="13"/>
        <v>3.1594442151602696E-2</v>
      </c>
      <c r="BX41" s="32">
        <f t="shared" si="14"/>
        <v>3.257944696657037E-2</v>
      </c>
      <c r="BY41" s="32">
        <f t="shared" si="15"/>
        <v>3.2854587976337876E-2</v>
      </c>
      <c r="BZ41" s="32">
        <f t="shared" si="16"/>
        <v>3.3118723345714682E-2</v>
      </c>
      <c r="CA41" s="32">
        <f t="shared" si="17"/>
        <v>3.2992158481221626E-2</v>
      </c>
      <c r="CB41" s="32">
        <f t="shared" si="18"/>
        <v>3.2865593616728576E-2</v>
      </c>
      <c r="CC41" s="32">
        <f t="shared" si="19"/>
        <v>3.2499656073737788E-2</v>
      </c>
      <c r="CD41" s="32">
        <f t="shared" si="20"/>
        <v>3.3022423992296053E-2</v>
      </c>
      <c r="CE41" s="32">
        <f t="shared" si="21"/>
        <v>3.3759801898472969E-2</v>
      </c>
      <c r="CF41" s="32">
        <f t="shared" si="21"/>
        <v>3.4854863117347638E-2</v>
      </c>
    </row>
    <row r="42" spans="1:84" x14ac:dyDescent="0.25">
      <c r="A42" s="3" t="s">
        <v>136</v>
      </c>
      <c r="B42">
        <v>2302</v>
      </c>
      <c r="C42" s="1">
        <v>2381</v>
      </c>
      <c r="D42" s="1">
        <v>2467</v>
      </c>
      <c r="E42" s="1">
        <v>2573</v>
      </c>
      <c r="F42" s="1">
        <v>2679</v>
      </c>
      <c r="G42" s="1">
        <v>2732</v>
      </c>
      <c r="H42" s="1">
        <v>2818</v>
      </c>
      <c r="I42" s="1">
        <v>2901</v>
      </c>
      <c r="J42" s="1">
        <v>3044</v>
      </c>
      <c r="K42" s="1">
        <v>3188</v>
      </c>
      <c r="L42" s="1">
        <v>3351</v>
      </c>
      <c r="M42" s="1">
        <v>3478</v>
      </c>
      <c r="N42" s="1">
        <v>3502</v>
      </c>
      <c r="O42" s="1">
        <v>3635</v>
      </c>
      <c r="P42" s="1">
        <v>3838</v>
      </c>
      <c r="Q42" s="1">
        <v>4130</v>
      </c>
      <c r="R42" s="1">
        <v>4311</v>
      </c>
      <c r="S42" s="1">
        <v>4489</v>
      </c>
      <c r="T42" s="1">
        <v>4594</v>
      </c>
      <c r="U42" s="1">
        <v>4652</v>
      </c>
      <c r="V42" s="1">
        <v>4749</v>
      </c>
      <c r="W42" s="1">
        <v>4333</v>
      </c>
      <c r="X42" s="1">
        <v>4226</v>
      </c>
      <c r="Y42" s="1">
        <v>4020</v>
      </c>
      <c r="Z42" s="1">
        <v>3753</v>
      </c>
      <c r="AA42" s="1">
        <v>3740</v>
      </c>
      <c r="AB42" s="1">
        <v>4092</v>
      </c>
      <c r="AC42" s="1">
        <v>4462</v>
      </c>
      <c r="AD42" s="1">
        <v>4700</v>
      </c>
      <c r="AE42" s="1">
        <v>5169</v>
      </c>
      <c r="AF42" s="1">
        <v>5598</v>
      </c>
      <c r="AG42" s="1">
        <v>5694</v>
      </c>
      <c r="AH42" s="1">
        <v>6071</v>
      </c>
      <c r="AI42" s="1">
        <v>6407</v>
      </c>
      <c r="AJ42" s="1">
        <v>6778</v>
      </c>
      <c r="AK42" s="1">
        <v>7231</v>
      </c>
      <c r="AL42" s="1">
        <v>7692</v>
      </c>
      <c r="AM42" s="1">
        <v>7904</v>
      </c>
      <c r="AN42" s="1">
        <v>8017</v>
      </c>
      <c r="AO42" s="1">
        <v>8069</v>
      </c>
      <c r="AP42" s="1">
        <v>8006</v>
      </c>
      <c r="AQ42" s="3" t="s">
        <v>136</v>
      </c>
      <c r="AR42" s="32">
        <f t="shared" si="3"/>
        <v>6.3337460448479842E-3</v>
      </c>
      <c r="AS42" s="32">
        <f t="shared" si="22"/>
        <v>6.5511074425643138E-3</v>
      </c>
      <c r="AT42" s="32">
        <f t="shared" si="23"/>
        <v>6.7877287109643697E-3</v>
      </c>
      <c r="AU42" s="32">
        <f t="shared" si="24"/>
        <v>7.0793781813179258E-3</v>
      </c>
      <c r="AV42" s="32">
        <f t="shared" si="25"/>
        <v>7.371027651671482E-3</v>
      </c>
      <c r="AW42" s="32">
        <f t="shared" si="26"/>
        <v>7.5168523868482601E-3</v>
      </c>
      <c r="AX42" s="32">
        <f t="shared" si="27"/>
        <v>7.7534736552483151E-3</v>
      </c>
      <c r="AY42" s="32">
        <f t="shared" si="28"/>
        <v>7.9818406933553441E-3</v>
      </c>
      <c r="AZ42" s="32">
        <f t="shared" si="29"/>
        <v>8.3752923373228774E-3</v>
      </c>
      <c r="BA42" s="32">
        <f t="shared" si="30"/>
        <v>8.7714953913880858E-3</v>
      </c>
      <c r="BB42" s="32">
        <f t="shared" si="31"/>
        <v>9.2199752373091203E-3</v>
      </c>
      <c r="BC42" s="32">
        <f t="shared" si="32"/>
        <v>9.5694043197138527E-3</v>
      </c>
      <c r="BD42" s="32">
        <f t="shared" si="33"/>
        <v>9.6354381620580541E-3</v>
      </c>
      <c r="BE42" s="32">
        <f t="shared" si="34"/>
        <v>1.0001375705048837E-2</v>
      </c>
      <c r="BF42" s="32">
        <f t="shared" si="35"/>
        <v>1.0559911954876874E-2</v>
      </c>
      <c r="BG42" s="32">
        <f t="shared" si="36"/>
        <v>1.1363323703397991E-2</v>
      </c>
      <c r="BH42" s="32">
        <f t="shared" si="37"/>
        <v>1.1861328931077176E-2</v>
      </c>
      <c r="BI42" s="32">
        <f t="shared" si="38"/>
        <v>1.2351079928463337E-2</v>
      </c>
      <c r="BJ42" s="32">
        <f t="shared" si="39"/>
        <v>1.2639977988719218E-2</v>
      </c>
      <c r="BK42" s="32">
        <f t="shared" si="40"/>
        <v>1.2799559774384371E-2</v>
      </c>
      <c r="BL42" s="32">
        <f t="shared" si="41"/>
        <v>1.3066446553858852E-2</v>
      </c>
      <c r="BM42" s="32">
        <f t="shared" si="42"/>
        <v>1.1921859953226028E-2</v>
      </c>
      <c r="BN42" s="32">
        <f t="shared" si="4"/>
        <v>1.1627459072774796E-2</v>
      </c>
      <c r="BO42" s="32">
        <f t="shared" si="5"/>
        <v>1.1060668592653734E-2</v>
      </c>
      <c r="BP42" s="32">
        <f t="shared" si="6"/>
        <v>1.0326042096574494E-2</v>
      </c>
      <c r="BQ42" s="32">
        <f t="shared" si="7"/>
        <v>1.0290273765304718E-2</v>
      </c>
      <c r="BR42" s="32">
        <f t="shared" si="8"/>
        <v>1.1258770119686339E-2</v>
      </c>
      <c r="BS42" s="32">
        <f t="shared" si="9"/>
        <v>1.227679185582611E-2</v>
      </c>
      <c r="BT42" s="32">
        <f t="shared" si="10"/>
        <v>1.2931627459072774E-2</v>
      </c>
      <c r="BU42" s="32">
        <f t="shared" si="11"/>
        <v>1.4222038794882378E-2</v>
      </c>
      <c r="BV42" s="32">
        <f t="shared" si="12"/>
        <v>1.5402393726784978E-2</v>
      </c>
      <c r="BW42" s="32">
        <f t="shared" si="13"/>
        <v>1.5666529096161782E-2</v>
      </c>
      <c r="BX42" s="32">
        <f t="shared" si="14"/>
        <v>1.6703810702985281E-2</v>
      </c>
      <c r="BY42" s="32">
        <f t="shared" si="15"/>
        <v>1.76282844958041E-2</v>
      </c>
      <c r="BZ42" s="32">
        <f t="shared" si="16"/>
        <v>1.8649057642041545E-2</v>
      </c>
      <c r="CA42" s="32">
        <f t="shared" si="17"/>
        <v>1.9895446416288348E-2</v>
      </c>
      <c r="CB42" s="32">
        <f t="shared" si="18"/>
        <v>2.1163846471316548E-2</v>
      </c>
      <c r="CC42" s="32">
        <f t="shared" si="19"/>
        <v>2.1747145412023661E-2</v>
      </c>
      <c r="CD42" s="32">
        <f t="shared" si="20"/>
        <v>2.2058054753060944E-2</v>
      </c>
      <c r="CE42" s="32">
        <f t="shared" si="21"/>
        <v>2.2201128078140047E-2</v>
      </c>
      <c r="CF42" s="32">
        <f t="shared" si="21"/>
        <v>2.2027789241986517E-2</v>
      </c>
    </row>
    <row r="43" spans="1:84" x14ac:dyDescent="0.25">
      <c r="A43" s="3" t="s">
        <v>137</v>
      </c>
      <c r="B43">
        <v>700</v>
      </c>
      <c r="C43" s="1">
        <v>722</v>
      </c>
      <c r="D43" s="1">
        <v>748</v>
      </c>
      <c r="E43" s="1">
        <v>781</v>
      </c>
      <c r="F43" s="1">
        <v>810</v>
      </c>
      <c r="G43" s="1">
        <v>829</v>
      </c>
      <c r="H43" s="1">
        <v>857</v>
      </c>
      <c r="I43" s="1">
        <v>884</v>
      </c>
      <c r="J43" s="1">
        <v>929</v>
      </c>
      <c r="K43" s="1">
        <v>974</v>
      </c>
      <c r="L43" s="1">
        <v>1024</v>
      </c>
      <c r="M43" s="1">
        <v>1060</v>
      </c>
      <c r="N43" s="1">
        <v>965</v>
      </c>
      <c r="O43" s="1">
        <v>1076</v>
      </c>
      <c r="P43" s="1">
        <v>1137</v>
      </c>
      <c r="Q43" s="1">
        <v>1153</v>
      </c>
      <c r="R43" s="1">
        <v>1307</v>
      </c>
      <c r="S43" s="1">
        <v>1349</v>
      </c>
      <c r="T43" s="1">
        <v>1467</v>
      </c>
      <c r="U43" s="1">
        <v>1542</v>
      </c>
      <c r="V43" s="1">
        <v>1718</v>
      </c>
      <c r="W43" s="1">
        <v>1593</v>
      </c>
      <c r="X43" s="1">
        <v>1577</v>
      </c>
      <c r="Y43" s="1">
        <v>1682</v>
      </c>
      <c r="Z43" s="1">
        <v>1673</v>
      </c>
      <c r="AA43" s="1">
        <v>1706</v>
      </c>
      <c r="AB43" s="1">
        <v>1739</v>
      </c>
      <c r="AC43" s="1">
        <v>1707</v>
      </c>
      <c r="AD43" s="1">
        <v>1655</v>
      </c>
      <c r="AE43" s="1">
        <v>1572</v>
      </c>
      <c r="AF43" s="1">
        <v>1464</v>
      </c>
      <c r="AG43" s="1">
        <v>1665</v>
      </c>
      <c r="AH43" s="1">
        <v>2054</v>
      </c>
      <c r="AI43" s="1">
        <v>2175</v>
      </c>
      <c r="AJ43" s="1">
        <v>2393</v>
      </c>
      <c r="AK43" s="1">
        <v>2585</v>
      </c>
      <c r="AL43" s="1">
        <v>2669</v>
      </c>
      <c r="AM43" s="1">
        <v>2819</v>
      </c>
      <c r="AN43" s="1">
        <v>3051</v>
      </c>
      <c r="AO43" s="1">
        <v>3177</v>
      </c>
      <c r="AP43" s="1">
        <v>3409</v>
      </c>
      <c r="AQ43" s="3" t="s">
        <v>137</v>
      </c>
      <c r="AR43" s="32">
        <f t="shared" si="3"/>
        <v>1.925987068372541E-3</v>
      </c>
      <c r="AS43" s="32">
        <f t="shared" si="22"/>
        <v>1.9865180905213921E-3</v>
      </c>
      <c r="AT43" s="32">
        <f t="shared" si="23"/>
        <v>2.0580547530609436E-3</v>
      </c>
      <c r="AU43" s="32">
        <f t="shared" si="24"/>
        <v>2.1488512862842205E-3</v>
      </c>
      <c r="AV43" s="32">
        <f t="shared" si="25"/>
        <v>2.2286421791167972E-3</v>
      </c>
      <c r="AW43" s="32">
        <f t="shared" si="26"/>
        <v>2.2809189709726233E-3</v>
      </c>
      <c r="AX43" s="32">
        <f t="shared" si="27"/>
        <v>2.357958453707525E-3</v>
      </c>
      <c r="AY43" s="32">
        <f t="shared" si="28"/>
        <v>2.4322465263447515E-3</v>
      </c>
      <c r="AZ43" s="32">
        <f t="shared" si="29"/>
        <v>2.5560599807401291E-3</v>
      </c>
      <c r="BA43" s="32">
        <f t="shared" si="30"/>
        <v>2.6798734351355068E-3</v>
      </c>
      <c r="BB43" s="32">
        <f t="shared" si="31"/>
        <v>2.8174439400192597E-3</v>
      </c>
      <c r="BC43" s="32">
        <f t="shared" si="32"/>
        <v>2.9164947035355618E-3</v>
      </c>
      <c r="BD43" s="32">
        <f t="shared" si="33"/>
        <v>2.6551107442564312E-3</v>
      </c>
      <c r="BE43" s="32">
        <f t="shared" si="34"/>
        <v>2.9605172650983627E-3</v>
      </c>
      <c r="BF43" s="32">
        <f t="shared" si="35"/>
        <v>3.1283532810565413E-3</v>
      </c>
      <c r="BG43" s="32">
        <f t="shared" si="36"/>
        <v>3.1723758426193422E-3</v>
      </c>
      <c r="BH43" s="32">
        <f t="shared" si="37"/>
        <v>3.5960929976613016E-3</v>
      </c>
      <c r="BI43" s="32">
        <f t="shared" si="38"/>
        <v>3.7116522217636541E-3</v>
      </c>
      <c r="BJ43" s="32">
        <f t="shared" si="39"/>
        <v>4.0363186132893105E-3</v>
      </c>
      <c r="BK43" s="32">
        <f t="shared" si="40"/>
        <v>4.2426743706149399E-3</v>
      </c>
      <c r="BL43" s="32">
        <f t="shared" si="41"/>
        <v>4.7269225478057501E-3</v>
      </c>
      <c r="BM43" s="32">
        <f t="shared" si="42"/>
        <v>4.3829962855963678E-3</v>
      </c>
      <c r="BN43" s="32">
        <f t="shared" si="4"/>
        <v>4.3389737240335669E-3</v>
      </c>
      <c r="BO43" s="32">
        <f t="shared" si="5"/>
        <v>4.627871784289448E-3</v>
      </c>
      <c r="BP43" s="32">
        <f t="shared" si="6"/>
        <v>4.6031090934103725E-3</v>
      </c>
      <c r="BQ43" s="32">
        <f t="shared" si="7"/>
        <v>4.6939056266336494E-3</v>
      </c>
      <c r="BR43" s="32">
        <f t="shared" si="8"/>
        <v>4.7847021598569264E-3</v>
      </c>
      <c r="BS43" s="32">
        <f t="shared" si="9"/>
        <v>4.6966570367313245E-3</v>
      </c>
      <c r="BT43" s="32">
        <f t="shared" si="10"/>
        <v>4.5535837116522215E-3</v>
      </c>
      <c r="BU43" s="32">
        <f t="shared" si="11"/>
        <v>4.3252166735451916E-3</v>
      </c>
      <c r="BV43" s="32">
        <f t="shared" si="12"/>
        <v>4.0280643829962853E-3</v>
      </c>
      <c r="BW43" s="32">
        <f t="shared" si="13"/>
        <v>4.581097812628972E-3</v>
      </c>
      <c r="BX43" s="32">
        <f t="shared" si="14"/>
        <v>5.6513963406245697E-3</v>
      </c>
      <c r="BY43" s="32">
        <f t="shared" si="15"/>
        <v>5.9843169624432518E-3</v>
      </c>
      <c r="BZ43" s="32">
        <f t="shared" si="16"/>
        <v>6.5841243637364153E-3</v>
      </c>
      <c r="CA43" s="32">
        <f t="shared" si="17"/>
        <v>7.1123951024900265E-3</v>
      </c>
      <c r="CB43" s="32">
        <f t="shared" si="18"/>
        <v>7.3435135506947314E-3</v>
      </c>
      <c r="CC43" s="32">
        <f t="shared" si="19"/>
        <v>7.7562250653459902E-3</v>
      </c>
      <c r="CD43" s="32">
        <f t="shared" si="20"/>
        <v>8.3945522080066028E-3</v>
      </c>
      <c r="CE43" s="32">
        <f t="shared" si="21"/>
        <v>8.7412298803136602E-3</v>
      </c>
      <c r="CF43" s="32">
        <f t="shared" si="21"/>
        <v>9.3795570229742737E-3</v>
      </c>
    </row>
    <row r="44" spans="1:84" x14ac:dyDescent="0.25">
      <c r="A44" s="3" t="s">
        <v>138</v>
      </c>
      <c r="B44">
        <v>109</v>
      </c>
      <c r="C44" s="1">
        <v>114</v>
      </c>
      <c r="D44" s="1">
        <v>117</v>
      </c>
      <c r="E44" s="1">
        <v>123</v>
      </c>
      <c r="F44" s="1">
        <v>128</v>
      </c>
      <c r="G44" s="1">
        <v>132</v>
      </c>
      <c r="H44" s="1">
        <v>136</v>
      </c>
      <c r="I44" s="1">
        <v>142</v>
      </c>
      <c r="J44" s="1">
        <v>147</v>
      </c>
      <c r="K44" s="1">
        <v>155</v>
      </c>
      <c r="L44" s="1">
        <v>161</v>
      </c>
      <c r="M44" s="1">
        <v>168</v>
      </c>
      <c r="N44" s="1">
        <v>132</v>
      </c>
      <c r="O44" s="1">
        <v>144</v>
      </c>
      <c r="P44" s="1">
        <v>199</v>
      </c>
      <c r="Q44" s="1">
        <v>218</v>
      </c>
      <c r="R44" s="1">
        <v>257</v>
      </c>
      <c r="S44" s="1">
        <v>245</v>
      </c>
      <c r="T44" s="1">
        <v>303</v>
      </c>
      <c r="U44" s="1">
        <v>360</v>
      </c>
      <c r="V44" s="1">
        <v>338</v>
      </c>
      <c r="W44" s="1">
        <v>277</v>
      </c>
      <c r="X44" s="1">
        <v>310</v>
      </c>
      <c r="Y44" s="1">
        <v>325</v>
      </c>
      <c r="Z44" s="1">
        <v>318</v>
      </c>
      <c r="AA44" s="1">
        <v>318</v>
      </c>
      <c r="AB44" s="1">
        <v>299</v>
      </c>
      <c r="AC44" s="1">
        <v>245</v>
      </c>
      <c r="AD44" s="1">
        <v>257</v>
      </c>
      <c r="AE44" s="1">
        <v>249</v>
      </c>
      <c r="AF44" s="1">
        <v>283</v>
      </c>
      <c r="AG44" s="1">
        <v>300</v>
      </c>
      <c r="AH44" s="1">
        <v>540</v>
      </c>
      <c r="AI44" s="1">
        <v>519</v>
      </c>
      <c r="AJ44" s="1">
        <v>479</v>
      </c>
      <c r="AK44" s="1">
        <v>487</v>
      </c>
      <c r="AL44" s="1">
        <v>531</v>
      </c>
      <c r="AM44" s="1">
        <v>642</v>
      </c>
      <c r="AN44" s="1">
        <v>686</v>
      </c>
      <c r="AO44" s="1">
        <v>766</v>
      </c>
      <c r="AP44" s="1">
        <v>842</v>
      </c>
      <c r="AQ44" s="3" t="s">
        <v>138</v>
      </c>
      <c r="AR44" s="32">
        <f t="shared" si="3"/>
        <v>2.9990370064658135E-4</v>
      </c>
      <c r="AS44" s="32">
        <f t="shared" si="22"/>
        <v>3.1366075113495664E-4</v>
      </c>
      <c r="AT44" s="32">
        <f t="shared" si="23"/>
        <v>3.2191498142798182E-4</v>
      </c>
      <c r="AU44" s="32">
        <f t="shared" si="24"/>
        <v>3.3842344201403217E-4</v>
      </c>
      <c r="AV44" s="32">
        <f t="shared" si="25"/>
        <v>3.5218049250240746E-4</v>
      </c>
      <c r="AW44" s="32">
        <f t="shared" si="26"/>
        <v>3.6318613289310769E-4</v>
      </c>
      <c r="AX44" s="32">
        <f t="shared" si="27"/>
        <v>3.7419177328380793E-4</v>
      </c>
      <c r="AY44" s="32">
        <f t="shared" si="28"/>
        <v>3.9070023386985828E-4</v>
      </c>
      <c r="AZ44" s="32">
        <f t="shared" si="29"/>
        <v>4.0445728435823357E-4</v>
      </c>
      <c r="BA44" s="32">
        <f t="shared" si="30"/>
        <v>4.2646856513963409E-4</v>
      </c>
      <c r="BB44" s="32">
        <f t="shared" si="31"/>
        <v>4.4297702572568444E-4</v>
      </c>
      <c r="BC44" s="32">
        <f t="shared" si="32"/>
        <v>4.6223689640940985E-4</v>
      </c>
      <c r="BD44" s="32">
        <f t="shared" si="33"/>
        <v>3.6318613289310769E-4</v>
      </c>
      <c r="BE44" s="32">
        <f t="shared" si="34"/>
        <v>3.9620305406520839E-4</v>
      </c>
      <c r="BF44" s="32">
        <f t="shared" si="35"/>
        <v>5.475306094373366E-4</v>
      </c>
      <c r="BG44" s="32">
        <f t="shared" si="36"/>
        <v>5.9980740129316271E-4</v>
      </c>
      <c r="BH44" s="32">
        <f t="shared" si="37"/>
        <v>7.0711239510248998E-4</v>
      </c>
      <c r="BI44" s="32">
        <f t="shared" si="38"/>
        <v>6.7409547393038928E-4</v>
      </c>
      <c r="BJ44" s="32">
        <f t="shared" si="39"/>
        <v>8.3367725959554277E-4</v>
      </c>
      <c r="BK44" s="32">
        <f t="shared" si="40"/>
        <v>9.9050763516302098E-4</v>
      </c>
      <c r="BL44" s="32">
        <f t="shared" si="41"/>
        <v>9.2997661301416981E-4</v>
      </c>
      <c r="BM44" s="32">
        <f t="shared" si="42"/>
        <v>7.6214059705599115E-4</v>
      </c>
      <c r="BN44" s="32">
        <f t="shared" si="4"/>
        <v>8.5293713027926818E-4</v>
      </c>
      <c r="BO44" s="32">
        <f t="shared" si="5"/>
        <v>8.9420828174439405E-4</v>
      </c>
      <c r="BP44" s="32">
        <f t="shared" si="6"/>
        <v>8.7494841106066864E-4</v>
      </c>
      <c r="BQ44" s="32">
        <f t="shared" si="7"/>
        <v>8.7494841106066864E-4</v>
      </c>
      <c r="BR44" s="32">
        <f t="shared" si="8"/>
        <v>8.2267161920484254E-4</v>
      </c>
      <c r="BS44" s="32">
        <f t="shared" si="9"/>
        <v>6.7409547393038928E-4</v>
      </c>
      <c r="BT44" s="32">
        <f t="shared" si="10"/>
        <v>7.0711239510248998E-4</v>
      </c>
      <c r="BU44" s="32">
        <f t="shared" si="11"/>
        <v>6.8510111432108951E-4</v>
      </c>
      <c r="BV44" s="32">
        <f t="shared" si="12"/>
        <v>7.7864905764204149E-4</v>
      </c>
      <c r="BW44" s="32">
        <f t="shared" si="13"/>
        <v>8.2542302930251759E-4</v>
      </c>
      <c r="BX44" s="32">
        <f t="shared" si="14"/>
        <v>1.4857614527445315E-3</v>
      </c>
      <c r="BY44" s="32">
        <f t="shared" si="15"/>
        <v>1.4279818406933553E-3</v>
      </c>
      <c r="BZ44" s="32">
        <f t="shared" si="16"/>
        <v>1.3179254367863529E-3</v>
      </c>
      <c r="CA44" s="32">
        <f t="shared" si="17"/>
        <v>1.3399367175677534E-3</v>
      </c>
      <c r="CB44" s="32">
        <f t="shared" si="18"/>
        <v>1.4609987618654559E-3</v>
      </c>
      <c r="CC44" s="32">
        <f t="shared" si="19"/>
        <v>1.7664052827073876E-3</v>
      </c>
      <c r="CD44" s="32">
        <f t="shared" si="20"/>
        <v>1.8874673270050902E-3</v>
      </c>
      <c r="CE44" s="32">
        <f t="shared" si="21"/>
        <v>2.1075801348190946E-3</v>
      </c>
      <c r="CF44" s="32">
        <f t="shared" si="21"/>
        <v>2.3166873022423991E-3</v>
      </c>
    </row>
    <row r="45" spans="1:84" x14ac:dyDescent="0.25">
      <c r="A45" s="18" t="s">
        <v>269</v>
      </c>
    </row>
    <row r="46" spans="1:84" x14ac:dyDescent="0.25">
      <c r="A46" s="3" t="s">
        <v>312</v>
      </c>
      <c r="B46" s="22">
        <f t="shared" ref="B46:B66" si="43">B2/B24</f>
        <v>1.1316549731737515E-2</v>
      </c>
      <c r="C46" s="22">
        <f t="shared" ref="C46:AP52" si="44">C2/C24</f>
        <v>1.1251199122927231E-2</v>
      </c>
      <c r="D46" s="22">
        <f t="shared" si="44"/>
        <v>1.1304704595185996E-2</v>
      </c>
      <c r="E46" s="22">
        <f t="shared" si="44"/>
        <v>1.1298399233821315E-2</v>
      </c>
      <c r="F46" s="22">
        <f t="shared" si="44"/>
        <v>1.1131948583082281E-2</v>
      </c>
      <c r="G46" s="22">
        <f t="shared" si="44"/>
        <v>1.0996663043893807E-2</v>
      </c>
      <c r="H46" s="22">
        <f t="shared" si="44"/>
        <v>1.0811252416873179E-2</v>
      </c>
      <c r="I46" s="22">
        <f t="shared" si="44"/>
        <v>1.0857916102841678E-2</v>
      </c>
      <c r="J46" s="22">
        <f t="shared" si="44"/>
        <v>1.032258064516129E-2</v>
      </c>
      <c r="K46" s="22">
        <f t="shared" si="44"/>
        <v>1.0626833822352627E-2</v>
      </c>
      <c r="L46" s="22">
        <f t="shared" si="44"/>
        <v>9.9472712892169791E-3</v>
      </c>
      <c r="M46" s="22">
        <f t="shared" si="44"/>
        <v>9.7398543184183135E-3</v>
      </c>
      <c r="N46" s="22">
        <f t="shared" si="44"/>
        <v>1.0320841889117043E-2</v>
      </c>
      <c r="O46" s="22">
        <f t="shared" si="44"/>
        <v>9.917669411019632E-3</v>
      </c>
      <c r="P46" s="22">
        <f t="shared" si="44"/>
        <v>9.4952523738130942E-3</v>
      </c>
      <c r="Q46" s="22">
        <f t="shared" si="44"/>
        <v>9.3602859608036479E-3</v>
      </c>
      <c r="R46" s="22">
        <f t="shared" si="44"/>
        <v>9.4630709426627799E-3</v>
      </c>
      <c r="S46" s="22">
        <f t="shared" si="44"/>
        <v>9.4446443564831471E-3</v>
      </c>
      <c r="T46" s="22">
        <f t="shared" si="44"/>
        <v>9.2429806894917671E-3</v>
      </c>
      <c r="U46" s="22">
        <f t="shared" si="44"/>
        <v>8.875628875628875E-3</v>
      </c>
      <c r="V46" s="22">
        <f t="shared" si="44"/>
        <v>8.6577490774907753E-3</v>
      </c>
      <c r="W46" s="22">
        <f t="shared" si="44"/>
        <v>8.4715261958997722E-3</v>
      </c>
      <c r="X46" s="22">
        <f t="shared" si="44"/>
        <v>8.4314829411102354E-3</v>
      </c>
      <c r="Y46" s="22">
        <f t="shared" si="44"/>
        <v>9.0408208788757532E-3</v>
      </c>
      <c r="Z46" s="22">
        <f t="shared" si="44"/>
        <v>7.8644276419905044E-3</v>
      </c>
      <c r="AA46" s="22">
        <f t="shared" si="44"/>
        <v>7.8507469158554301E-3</v>
      </c>
      <c r="AB46" s="22">
        <f t="shared" si="44"/>
        <v>8.0283785915589035E-3</v>
      </c>
      <c r="AC46" s="22">
        <f t="shared" si="44"/>
        <v>8.1186592662126425E-3</v>
      </c>
      <c r="AD46" s="22">
        <f t="shared" si="44"/>
        <v>7.4307718701361516E-3</v>
      </c>
      <c r="AE46" s="22">
        <f t="shared" si="44"/>
        <v>7.4062816616008104E-3</v>
      </c>
      <c r="AF46" s="22">
        <f t="shared" si="44"/>
        <v>7.4890552238151952E-3</v>
      </c>
      <c r="AG46" s="22">
        <f t="shared" si="44"/>
        <v>7.4613160362613316E-3</v>
      </c>
      <c r="AH46" s="22">
        <f t="shared" si="44"/>
        <v>7.3849249218352567E-3</v>
      </c>
      <c r="AI46" s="22">
        <f t="shared" si="44"/>
        <v>7.1168015730701121E-3</v>
      </c>
      <c r="AJ46" s="22">
        <f t="shared" si="44"/>
        <v>6.9877019356716632E-3</v>
      </c>
      <c r="AK46" s="22">
        <f t="shared" si="44"/>
        <v>7.0751281623140623E-3</v>
      </c>
      <c r="AL46" s="22">
        <f t="shared" si="44"/>
        <v>6.8841768055128948E-3</v>
      </c>
      <c r="AM46" s="22">
        <f t="shared" si="44"/>
        <v>7.2172645500764394E-3</v>
      </c>
      <c r="AN46" s="22">
        <f t="shared" si="44"/>
        <v>7.1726979011802229E-3</v>
      </c>
      <c r="AO46" s="22">
        <f t="shared" si="44"/>
        <v>6.9767744920132789E-3</v>
      </c>
      <c r="AP46" s="22">
        <f t="shared" si="44"/>
        <v>7.3613497990761981E-3</v>
      </c>
      <c r="AQ46" s="22"/>
    </row>
    <row r="47" spans="1:84" x14ac:dyDescent="0.25">
      <c r="A47" s="3" t="s">
        <v>292</v>
      </c>
      <c r="B47" s="22">
        <f t="shared" si="43"/>
        <v>2.8008451673136457E-3</v>
      </c>
      <c r="C47" s="22">
        <f t="shared" ref="C47:Q47" si="45">C3/C25</f>
        <v>3.5889228381589798E-3</v>
      </c>
      <c r="D47" s="22">
        <f t="shared" si="45"/>
        <v>2.9306107014558519E-3</v>
      </c>
      <c r="E47" s="22">
        <f t="shared" si="45"/>
        <v>2.4457927660975496E-3</v>
      </c>
      <c r="F47" s="22">
        <f t="shared" si="45"/>
        <v>2.9127125810391808E-3</v>
      </c>
      <c r="G47" s="22">
        <f t="shared" si="45"/>
        <v>2.3582680879162344E-3</v>
      </c>
      <c r="H47" s="22">
        <f t="shared" si="45"/>
        <v>1.7068082685378343E-3</v>
      </c>
      <c r="I47" s="22">
        <f t="shared" si="45"/>
        <v>2.3210648477097248E-3</v>
      </c>
      <c r="J47" s="22">
        <f t="shared" si="45"/>
        <v>2.1135691137100184E-3</v>
      </c>
      <c r="K47" s="22">
        <f t="shared" si="45"/>
        <v>2.3228274731280744E-3</v>
      </c>
      <c r="L47" s="22">
        <f t="shared" si="45"/>
        <v>1.9822042110827238E-3</v>
      </c>
      <c r="M47" s="22">
        <f t="shared" si="45"/>
        <v>2.2149782681377466E-3</v>
      </c>
      <c r="N47" s="22">
        <f t="shared" si="45"/>
        <v>2.1062864549578741E-3</v>
      </c>
      <c r="O47" s="22">
        <f t="shared" si="45"/>
        <v>1.56000156000156E-3</v>
      </c>
      <c r="P47" s="22">
        <f t="shared" si="45"/>
        <v>1.366120218579235E-3</v>
      </c>
      <c r="Q47" s="22">
        <f t="shared" si="45"/>
        <v>1.3988073326952808E-3</v>
      </c>
      <c r="R47" s="22">
        <f t="shared" si="44"/>
        <v>1.4192139737991267E-3</v>
      </c>
      <c r="S47" s="22">
        <f t="shared" si="44"/>
        <v>1.0307446241336414E-3</v>
      </c>
      <c r="T47" s="22">
        <f t="shared" si="44"/>
        <v>1.2305745024963084E-3</v>
      </c>
      <c r="U47" s="22">
        <f t="shared" si="44"/>
        <v>1.0908195221506739E-3</v>
      </c>
      <c r="V47" s="22">
        <f t="shared" si="44"/>
        <v>1.1946591707659873E-3</v>
      </c>
      <c r="W47" s="22">
        <f t="shared" si="44"/>
        <v>1.5138179897905299E-3</v>
      </c>
      <c r="X47" s="22">
        <f t="shared" si="44"/>
        <v>1.2759622882257036E-3</v>
      </c>
      <c r="Y47" s="22">
        <f t="shared" si="44"/>
        <v>1.0380870561282932E-3</v>
      </c>
      <c r="Z47" s="22">
        <f t="shared" si="44"/>
        <v>8.9183789954337895E-4</v>
      </c>
      <c r="AA47" s="22">
        <f t="shared" si="44"/>
        <v>6.4460678985818649E-4</v>
      </c>
      <c r="AB47" s="22">
        <f t="shared" si="44"/>
        <v>6.4909307273448489E-4</v>
      </c>
      <c r="AC47" s="22">
        <f t="shared" si="44"/>
        <v>6.8051575931232094E-4</v>
      </c>
      <c r="AD47" s="22">
        <f t="shared" si="44"/>
        <v>6.0582302840240902E-4</v>
      </c>
      <c r="AE47" s="22">
        <f t="shared" si="44"/>
        <v>7.0148363789414607E-4</v>
      </c>
      <c r="AF47" s="22">
        <f t="shared" si="44"/>
        <v>8.376378612313277E-4</v>
      </c>
      <c r="AG47" s="22">
        <f t="shared" si="44"/>
        <v>9.2093594378879864E-4</v>
      </c>
      <c r="AH47" s="22">
        <f t="shared" si="44"/>
        <v>5.4125367883359828E-4</v>
      </c>
      <c r="AI47" s="22">
        <f t="shared" si="44"/>
        <v>8.9211961011068889E-4</v>
      </c>
      <c r="AJ47" s="22">
        <f t="shared" si="44"/>
        <v>7.4016862972259767E-4</v>
      </c>
      <c r="AK47" s="22">
        <f t="shared" si="44"/>
        <v>5.9967175861633628E-4</v>
      </c>
      <c r="AL47" s="22">
        <f t="shared" si="44"/>
        <v>8.7428963966776992E-4</v>
      </c>
      <c r="AM47" s="22">
        <f t="shared" si="44"/>
        <v>8.1090353366809092E-4</v>
      </c>
      <c r="AN47" s="22">
        <f t="shared" si="44"/>
        <v>9.3003069101280339E-4</v>
      </c>
      <c r="AO47" s="22">
        <f t="shared" si="44"/>
        <v>1.012518409425626E-3</v>
      </c>
      <c r="AP47" s="22">
        <f t="shared" si="44"/>
        <v>8.7926747923109576E-4</v>
      </c>
      <c r="AQ47" s="22"/>
    </row>
    <row r="48" spans="1:84" x14ac:dyDescent="0.25">
      <c r="A48" s="3" t="s">
        <v>293</v>
      </c>
      <c r="B48" s="22">
        <f t="shared" si="43"/>
        <v>3.6013324930224183E-4</v>
      </c>
      <c r="C48" s="22">
        <f t="shared" si="44"/>
        <v>3.2571774231073474E-4</v>
      </c>
      <c r="D48" s="22">
        <f t="shared" si="44"/>
        <v>4.3505583216512788E-4</v>
      </c>
      <c r="E48" s="22">
        <f t="shared" si="44"/>
        <v>3.9250318908841132E-4</v>
      </c>
      <c r="F48" s="22">
        <f t="shared" si="44"/>
        <v>1.4789982252021297E-4</v>
      </c>
      <c r="G48" s="22">
        <f t="shared" si="44"/>
        <v>1.4678539974557198E-4</v>
      </c>
      <c r="H48" s="22">
        <f t="shared" si="44"/>
        <v>2.4310789128215103E-4</v>
      </c>
      <c r="I48" s="22">
        <f t="shared" si="44"/>
        <v>3.329844924364951E-4</v>
      </c>
      <c r="J48" s="22">
        <f t="shared" si="44"/>
        <v>1.4081862561021404E-4</v>
      </c>
      <c r="K48" s="22">
        <f t="shared" si="44"/>
        <v>2.3148148148148149E-4</v>
      </c>
      <c r="L48" s="22">
        <f t="shared" si="44"/>
        <v>2.7497708524289643E-4</v>
      </c>
      <c r="M48" s="22">
        <f t="shared" si="44"/>
        <v>4.1009751207509343E-4</v>
      </c>
      <c r="N48" s="22">
        <f t="shared" si="44"/>
        <v>3.585193152281079E-4</v>
      </c>
      <c r="O48" s="22">
        <f t="shared" si="44"/>
        <v>3.0727360519731354E-4</v>
      </c>
      <c r="P48" s="22">
        <f t="shared" si="44"/>
        <v>1.2716714001102114E-4</v>
      </c>
      <c r="Q48" s="22">
        <f t="shared" si="44"/>
        <v>8.221655841486475E-5</v>
      </c>
      <c r="R48" s="22">
        <f t="shared" si="44"/>
        <v>1.5653739286972175E-4</v>
      </c>
      <c r="S48" s="22">
        <f t="shared" si="44"/>
        <v>1.5387574533564147E-4</v>
      </c>
      <c r="T48" s="22">
        <f t="shared" si="44"/>
        <v>1.1193194537721066E-4</v>
      </c>
      <c r="U48" s="22">
        <f t="shared" si="44"/>
        <v>1.4525383106979447E-4</v>
      </c>
      <c r="V48" s="22">
        <f t="shared" si="44"/>
        <v>1.4061730999085988E-4</v>
      </c>
      <c r="W48" s="22">
        <f t="shared" si="44"/>
        <v>7.0731362286037634E-5</v>
      </c>
      <c r="X48" s="22">
        <f t="shared" si="44"/>
        <v>1.7326818449596285E-4</v>
      </c>
      <c r="Y48" s="22">
        <f t="shared" si="44"/>
        <v>1.033947957952783E-4</v>
      </c>
      <c r="Z48" s="22">
        <f t="shared" si="44"/>
        <v>3.4404458817862797E-5</v>
      </c>
      <c r="AA48" s="22">
        <f t="shared" si="44"/>
        <v>1.7122114923635368E-4</v>
      </c>
      <c r="AB48" s="22">
        <f t="shared" si="44"/>
        <v>1.0142330707596606E-4</v>
      </c>
      <c r="AC48" s="22">
        <f t="shared" si="44"/>
        <v>3.396047001290498E-5</v>
      </c>
      <c r="AD48" s="22">
        <f t="shared" si="44"/>
        <v>1.0200958890135672E-4</v>
      </c>
      <c r="AE48" s="22">
        <f t="shared" si="44"/>
        <v>1.0105773765411305E-4</v>
      </c>
      <c r="AF48" s="22">
        <f t="shared" si="44"/>
        <v>0</v>
      </c>
      <c r="AG48" s="22">
        <f t="shared" si="44"/>
        <v>6.7442252571235881E-5</v>
      </c>
      <c r="AH48" s="22">
        <f t="shared" si="44"/>
        <v>0</v>
      </c>
      <c r="AI48" s="22">
        <f t="shared" si="44"/>
        <v>6.6822586034079518E-5</v>
      </c>
      <c r="AJ48" s="22">
        <f t="shared" si="44"/>
        <v>1.3160492202408369E-4</v>
      </c>
      <c r="AK48" s="22">
        <f t="shared" si="44"/>
        <v>9.7165991902834007E-5</v>
      </c>
      <c r="AL48" s="22">
        <f t="shared" si="44"/>
        <v>0</v>
      </c>
      <c r="AM48" s="22">
        <f t="shared" si="44"/>
        <v>6.2005890559603167E-5</v>
      </c>
      <c r="AN48" s="22">
        <f t="shared" si="44"/>
        <v>3.0502684236212788E-5</v>
      </c>
      <c r="AO48" s="22">
        <f t="shared" si="44"/>
        <v>0</v>
      </c>
      <c r="AP48" s="22">
        <f t="shared" si="44"/>
        <v>1.1766782373360004E-4</v>
      </c>
      <c r="AQ48" s="22"/>
    </row>
    <row r="49" spans="1:43" x14ac:dyDescent="0.25">
      <c r="A49" s="3" t="s">
        <v>294</v>
      </c>
      <c r="B49" s="22">
        <f t="shared" si="43"/>
        <v>4.17901375275435E-4</v>
      </c>
      <c r="C49" s="22">
        <f t="shared" si="44"/>
        <v>1.557935735150925E-4</v>
      </c>
      <c r="D49" s="22">
        <f t="shared" si="44"/>
        <v>3.9979210810378601E-4</v>
      </c>
      <c r="E49" s="22">
        <f t="shared" si="44"/>
        <v>1.6684045881126174E-4</v>
      </c>
      <c r="F49" s="22">
        <f t="shared" si="44"/>
        <v>2.6330802650634136E-4</v>
      </c>
      <c r="G49" s="22">
        <f t="shared" si="44"/>
        <v>3.6678740085278069E-4</v>
      </c>
      <c r="H49" s="22">
        <f t="shared" si="44"/>
        <v>2.3771037368070742E-4</v>
      </c>
      <c r="I49" s="22">
        <f t="shared" si="44"/>
        <v>1.4703720041170417E-4</v>
      </c>
      <c r="J49" s="22">
        <f t="shared" si="44"/>
        <v>2.4677952717042594E-4</v>
      </c>
      <c r="K49" s="22">
        <f t="shared" si="44"/>
        <v>3.418302568610216E-4</v>
      </c>
      <c r="L49" s="22">
        <f t="shared" si="44"/>
        <v>1.9158923268512311E-4</v>
      </c>
      <c r="M49" s="22">
        <f t="shared" si="44"/>
        <v>1.4115654260574978E-4</v>
      </c>
      <c r="N49" s="22">
        <f t="shared" si="44"/>
        <v>4.5802225988183028E-5</v>
      </c>
      <c r="O49" s="22">
        <f t="shared" si="44"/>
        <v>3.5948593511278873E-4</v>
      </c>
      <c r="P49" s="22">
        <f t="shared" si="44"/>
        <v>1.3243279035889287E-4</v>
      </c>
      <c r="Q49" s="22">
        <f t="shared" si="44"/>
        <v>1.3093575418994413E-4</v>
      </c>
      <c r="R49" s="22">
        <f t="shared" si="44"/>
        <v>2.1721186845649246E-4</v>
      </c>
      <c r="S49" s="22">
        <f t="shared" si="44"/>
        <v>1.286008230452675E-4</v>
      </c>
      <c r="T49" s="22">
        <f t="shared" si="44"/>
        <v>2.1067711625163274E-4</v>
      </c>
      <c r="U49" s="22">
        <f t="shared" si="44"/>
        <v>1.6343207354443311E-4</v>
      </c>
      <c r="V49" s="22">
        <f t="shared" si="44"/>
        <v>3.9710904614407116E-5</v>
      </c>
      <c r="W49" s="22">
        <f t="shared" si="44"/>
        <v>3.4041909372872379E-4</v>
      </c>
      <c r="X49" s="22">
        <f t="shared" si="44"/>
        <v>2.9761904761904765E-4</v>
      </c>
      <c r="Y49" s="22">
        <f t="shared" si="44"/>
        <v>1.8178512997636792E-4</v>
      </c>
      <c r="Z49" s="22">
        <f t="shared" si="44"/>
        <v>7.1265678449258839E-5</v>
      </c>
      <c r="AA49" s="22">
        <f t="shared" si="44"/>
        <v>1.3934854554955583E-4</v>
      </c>
      <c r="AB49" s="22">
        <f t="shared" si="44"/>
        <v>6.8495496421110315E-5</v>
      </c>
      <c r="AC49" s="22">
        <f t="shared" si="44"/>
        <v>1.6718493998060655E-4</v>
      </c>
      <c r="AD49" s="22">
        <f t="shared" si="44"/>
        <v>9.8850044482520021E-5</v>
      </c>
      <c r="AE49" s="22">
        <f t="shared" si="44"/>
        <v>9.8697196999605207E-5</v>
      </c>
      <c r="AF49" s="22">
        <f t="shared" si="44"/>
        <v>6.5323186465035765E-5</v>
      </c>
      <c r="AG49" s="22">
        <f t="shared" si="44"/>
        <v>3.2185387833923401E-5</v>
      </c>
      <c r="AH49" s="22">
        <f t="shared" si="44"/>
        <v>6.4480768610761835E-5</v>
      </c>
      <c r="AI49" s="22">
        <f t="shared" si="44"/>
        <v>9.6655712352600032E-5</v>
      </c>
      <c r="AJ49" s="22">
        <f t="shared" si="44"/>
        <v>1.2867528791095671E-4</v>
      </c>
      <c r="AK49" s="22">
        <f t="shared" si="44"/>
        <v>9.6190842631781461E-5</v>
      </c>
      <c r="AL49" s="22">
        <f t="shared" si="44"/>
        <v>3.2192640762321735E-5</v>
      </c>
      <c r="AM49" s="22">
        <f t="shared" si="44"/>
        <v>3.1640563202024997E-5</v>
      </c>
      <c r="AN49" s="22">
        <f t="shared" si="44"/>
        <v>9.3513294473364296E-5</v>
      </c>
      <c r="AO49" s="22">
        <f t="shared" si="44"/>
        <v>0</v>
      </c>
      <c r="AP49" s="22">
        <f t="shared" si="44"/>
        <v>0</v>
      </c>
      <c r="AQ49" s="22"/>
    </row>
    <row r="50" spans="1:43" x14ac:dyDescent="0.25">
      <c r="A50" s="3" t="s">
        <v>295</v>
      </c>
      <c r="B50" s="22">
        <f t="shared" si="43"/>
        <v>8.2757628094415662E-4</v>
      </c>
      <c r="C50" s="22">
        <f t="shared" si="44"/>
        <v>1.2836512747370298E-3</v>
      </c>
      <c r="D50" s="22">
        <f t="shared" si="44"/>
        <v>1.038607549602464E-3</v>
      </c>
      <c r="E50" s="22">
        <f t="shared" si="44"/>
        <v>5.418487880648774E-4</v>
      </c>
      <c r="F50" s="22">
        <f t="shared" si="44"/>
        <v>7.015730005169485E-4</v>
      </c>
      <c r="G50" s="22">
        <f t="shared" si="44"/>
        <v>8.7253414264036415E-4</v>
      </c>
      <c r="H50" s="22">
        <f t="shared" si="44"/>
        <v>5.0755475734978327E-4</v>
      </c>
      <c r="I50" s="22">
        <f t="shared" si="44"/>
        <v>8.0192461908580592E-4</v>
      </c>
      <c r="J50" s="22">
        <f t="shared" si="44"/>
        <v>8.3097889313611434E-4</v>
      </c>
      <c r="K50" s="22">
        <f t="shared" si="44"/>
        <v>6.0692764555425496E-4</v>
      </c>
      <c r="L50" s="22">
        <f t="shared" si="44"/>
        <v>5.7919358431721992E-4</v>
      </c>
      <c r="M50" s="22">
        <f t="shared" si="44"/>
        <v>1.0912066927343822E-3</v>
      </c>
      <c r="N50" s="22">
        <f t="shared" si="44"/>
        <v>6.9692886679366254E-4</v>
      </c>
      <c r="O50" s="22">
        <f t="shared" si="44"/>
        <v>6.5359477124183002E-4</v>
      </c>
      <c r="P50" s="22">
        <f t="shared" si="44"/>
        <v>6.9319284624982675E-4</v>
      </c>
      <c r="Q50" s="22">
        <f t="shared" si="44"/>
        <v>6.799637352674524E-4</v>
      </c>
      <c r="R50" s="22">
        <f t="shared" si="44"/>
        <v>6.2380252194448157E-4</v>
      </c>
      <c r="S50" s="22">
        <f t="shared" si="44"/>
        <v>4.3571086227179646E-4</v>
      </c>
      <c r="T50" s="22">
        <f t="shared" si="44"/>
        <v>4.3021855102392013E-4</v>
      </c>
      <c r="U50" s="22">
        <f t="shared" si="44"/>
        <v>3.8192234245703374E-4</v>
      </c>
      <c r="V50" s="22">
        <f t="shared" si="44"/>
        <v>2.9400646814229915E-4</v>
      </c>
      <c r="W50" s="22">
        <f t="shared" si="44"/>
        <v>5.2463779813551796E-4</v>
      </c>
      <c r="X50" s="22">
        <f t="shared" si="44"/>
        <v>6.0277275467148883E-4</v>
      </c>
      <c r="Y50" s="22">
        <f t="shared" si="44"/>
        <v>2.7819728161513393E-4</v>
      </c>
      <c r="Z50" s="22">
        <f t="shared" si="44"/>
        <v>4.2472682342947602E-4</v>
      </c>
      <c r="AA50" s="22">
        <f t="shared" si="44"/>
        <v>1.1336154776299879E-4</v>
      </c>
      <c r="AB50" s="22">
        <f t="shared" si="44"/>
        <v>1.8264172998246639E-4</v>
      </c>
      <c r="AC50" s="22">
        <f t="shared" si="44"/>
        <v>3.584743332377402E-4</v>
      </c>
      <c r="AD50" s="22">
        <f t="shared" si="44"/>
        <v>4.5418020473046153E-4</v>
      </c>
      <c r="AE50" s="22">
        <f t="shared" si="44"/>
        <v>2.402361177843366E-4</v>
      </c>
      <c r="AF50" s="22">
        <f t="shared" si="44"/>
        <v>2.3486780297946584E-4</v>
      </c>
      <c r="AG50" s="22">
        <f t="shared" si="44"/>
        <v>2.6328780648346222E-4</v>
      </c>
      <c r="AH50" s="22">
        <f t="shared" si="44"/>
        <v>4.4364166429001491E-4</v>
      </c>
      <c r="AI50" s="22">
        <f t="shared" si="44"/>
        <v>2.4896523822861232E-4</v>
      </c>
      <c r="AJ50" s="22">
        <f t="shared" si="44"/>
        <v>2.4652553080028349E-4</v>
      </c>
      <c r="AK50" s="22">
        <f t="shared" si="44"/>
        <v>2.7616680475006904E-4</v>
      </c>
      <c r="AL50" s="22">
        <f t="shared" si="44"/>
        <v>1.8079913216416561E-4</v>
      </c>
      <c r="AM50" s="22">
        <f t="shared" si="44"/>
        <v>2.7069297401347448E-4</v>
      </c>
      <c r="AN50" s="22">
        <f t="shared" si="44"/>
        <v>1.2079847793917797E-4</v>
      </c>
      <c r="AO50" s="22">
        <f t="shared" si="44"/>
        <v>2.1080527615491176E-4</v>
      </c>
      <c r="AP50" s="22">
        <f t="shared" si="44"/>
        <v>3.9002730191113377E-4</v>
      </c>
      <c r="AQ50" s="22"/>
    </row>
    <row r="51" spans="1:43" x14ac:dyDescent="0.25">
      <c r="A51" s="3" t="s">
        <v>296</v>
      </c>
      <c r="B51" s="22">
        <f t="shared" si="43"/>
        <v>8.4121976866456357E-4</v>
      </c>
      <c r="C51" s="22">
        <f t="shared" si="44"/>
        <v>9.6143941214847368E-4</v>
      </c>
      <c r="D51" s="22">
        <f t="shared" si="44"/>
        <v>1.0902153175252113E-3</v>
      </c>
      <c r="E51" s="22">
        <f t="shared" si="44"/>
        <v>1.0564700269229458E-3</v>
      </c>
      <c r="F51" s="22">
        <f t="shared" si="44"/>
        <v>1.0864767595830645E-3</v>
      </c>
      <c r="G51" s="22">
        <f t="shared" si="44"/>
        <v>1.1132476469992915E-3</v>
      </c>
      <c r="H51" s="22">
        <f t="shared" si="44"/>
        <v>8.068582955118507E-4</v>
      </c>
      <c r="I51" s="22">
        <f t="shared" si="44"/>
        <v>1.0090817356205853E-3</v>
      </c>
      <c r="J51" s="22">
        <f t="shared" si="44"/>
        <v>1.253982240900156E-3</v>
      </c>
      <c r="K51" s="22">
        <f t="shared" si="44"/>
        <v>9.7823428711176332E-4</v>
      </c>
      <c r="L51" s="22">
        <f t="shared" si="44"/>
        <v>8.0537852790811678E-4</v>
      </c>
      <c r="M51" s="22">
        <f t="shared" si="44"/>
        <v>8.5091295869526684E-4</v>
      </c>
      <c r="N51" s="22">
        <f t="shared" si="44"/>
        <v>9.7080396950956422E-4</v>
      </c>
      <c r="O51" s="22">
        <f t="shared" si="44"/>
        <v>1.281722635221738E-3</v>
      </c>
      <c r="P51" s="22">
        <f t="shared" si="44"/>
        <v>8.6045641601197162E-4</v>
      </c>
      <c r="Q51" s="22">
        <f t="shared" si="44"/>
        <v>8.4599115554701021E-4</v>
      </c>
      <c r="R51" s="22">
        <f t="shared" si="44"/>
        <v>8.1499592502037486E-4</v>
      </c>
      <c r="S51" s="22">
        <f t="shared" si="44"/>
        <v>1.0797840431913618E-3</v>
      </c>
      <c r="T51" s="22">
        <f t="shared" si="44"/>
        <v>4.0868037108177693E-4</v>
      </c>
      <c r="U51" s="22">
        <f t="shared" si="44"/>
        <v>7.3301840690666233E-4</v>
      </c>
      <c r="V51" s="22">
        <f t="shared" si="44"/>
        <v>7.1804691239827668E-4</v>
      </c>
      <c r="W51" s="22">
        <f t="shared" si="44"/>
        <v>5.8254689502504949E-4</v>
      </c>
      <c r="X51" s="22">
        <f t="shared" si="44"/>
        <v>6.5417324046638701E-4</v>
      </c>
      <c r="Y51" s="22">
        <f t="shared" si="44"/>
        <v>6.9398928172109339E-4</v>
      </c>
      <c r="Z51" s="22">
        <f t="shared" si="44"/>
        <v>8.5651510073362378E-4</v>
      </c>
      <c r="AA51" s="22">
        <f t="shared" si="44"/>
        <v>7.9979641545788345E-4</v>
      </c>
      <c r="AB51" s="22">
        <f t="shared" si="44"/>
        <v>6.0831603807342735E-4</v>
      </c>
      <c r="AC51" s="22">
        <f t="shared" si="44"/>
        <v>5.6673278549164072E-4</v>
      </c>
      <c r="AD51" s="22">
        <f t="shared" si="44"/>
        <v>4.5575655588276541E-4</v>
      </c>
      <c r="AE51" s="22">
        <f t="shared" si="44"/>
        <v>2.7355103436484872E-4</v>
      </c>
      <c r="AF51" s="22">
        <f t="shared" si="44"/>
        <v>5.377970488386945E-4</v>
      </c>
      <c r="AG51" s="22">
        <f t="shared" si="44"/>
        <v>4.5645723973786314E-4</v>
      </c>
      <c r="AH51" s="22">
        <f t="shared" si="44"/>
        <v>3.7313432835820896E-4</v>
      </c>
      <c r="AI51" s="22">
        <f t="shared" si="44"/>
        <v>3.9167244132445541E-4</v>
      </c>
      <c r="AJ51" s="22">
        <f t="shared" si="44"/>
        <v>1.7796233130654011E-4</v>
      </c>
      <c r="AK51" s="22">
        <f t="shared" si="44"/>
        <v>2.8815952511310259E-4</v>
      </c>
      <c r="AL51" s="22">
        <f t="shared" si="44"/>
        <v>2.2613562484099839E-4</v>
      </c>
      <c r="AM51" s="22">
        <f t="shared" si="44"/>
        <v>3.2397408207343413E-4</v>
      </c>
      <c r="AN51" s="22">
        <f t="shared" si="44"/>
        <v>2.907284068083307E-4</v>
      </c>
      <c r="AO51" s="22">
        <f t="shared" si="44"/>
        <v>3.6805299963194699E-4</v>
      </c>
      <c r="AP51" s="22">
        <f t="shared" si="44"/>
        <v>2.33523611831863E-4</v>
      </c>
      <c r="AQ51" s="22"/>
    </row>
    <row r="52" spans="1:43" x14ac:dyDescent="0.25">
      <c r="A52" s="3" t="s">
        <v>297</v>
      </c>
      <c r="B52" s="22">
        <f t="shared" si="43"/>
        <v>1.0812319068047853E-3</v>
      </c>
      <c r="C52" s="22">
        <f t="shared" si="44"/>
        <v>1.3725422914593556E-3</v>
      </c>
      <c r="D52" s="22">
        <f t="shared" si="44"/>
        <v>1.2773538606339709E-3</v>
      </c>
      <c r="E52" s="22">
        <f t="shared" si="44"/>
        <v>1.1007338225483656E-3</v>
      </c>
      <c r="F52" s="22">
        <f t="shared" si="44"/>
        <v>1.3860928682221708E-3</v>
      </c>
      <c r="G52" s="22">
        <f t="shared" si="44"/>
        <v>1.1535545960910979E-3</v>
      </c>
      <c r="H52" s="22">
        <f t="shared" si="44"/>
        <v>8.1390806094543556E-4</v>
      </c>
      <c r="I52" s="22">
        <f t="shared" si="44"/>
        <v>1.0545152425385058E-3</v>
      </c>
      <c r="J52" s="22">
        <f t="shared" si="44"/>
        <v>1.4236902050113896E-3</v>
      </c>
      <c r="K52" s="22">
        <f t="shared" si="44"/>
        <v>1.1860544960828989E-3</v>
      </c>
      <c r="L52" s="22">
        <f t="shared" si="44"/>
        <v>8.2761157430112804E-4</v>
      </c>
      <c r="M52" s="22">
        <f t="shared" si="44"/>
        <v>7.214573438345458E-4</v>
      </c>
      <c r="N52" s="22">
        <f t="shared" si="44"/>
        <v>6.8484992853739873E-4</v>
      </c>
      <c r="O52" s="22">
        <f t="shared" si="44"/>
        <v>7.9556838941599389E-4</v>
      </c>
      <c r="P52" s="22">
        <f t="shared" si="44"/>
        <v>1.1023715886068406E-3</v>
      </c>
      <c r="Q52" s="22">
        <f t="shared" si="44"/>
        <v>8.7094933477490461E-4</v>
      </c>
      <c r="R52" s="22">
        <f t="shared" si="44"/>
        <v>8.5114144146882691E-4</v>
      </c>
      <c r="S52" s="22">
        <f t="shared" si="44"/>
        <v>6.7210460391653687E-4</v>
      </c>
      <c r="T52" s="22">
        <f t="shared" si="44"/>
        <v>8.9786061487971767E-4</v>
      </c>
      <c r="U52" s="22">
        <f t="shared" si="44"/>
        <v>1.0737746336533602E-3</v>
      </c>
      <c r="V52" s="22">
        <f t="shared" si="44"/>
        <v>9.942589563488246E-4</v>
      </c>
      <c r="W52" s="22">
        <f t="shared" si="44"/>
        <v>8.6317135549872121E-4</v>
      </c>
      <c r="X52" s="22">
        <f t="shared" si="44"/>
        <v>6.1897315611154544E-4</v>
      </c>
      <c r="Y52" s="22">
        <f t="shared" si="44"/>
        <v>6.9527214938418756E-4</v>
      </c>
      <c r="Z52" s="22">
        <f t="shared" si="44"/>
        <v>8.2104502610923181E-4</v>
      </c>
      <c r="AA52" s="22">
        <f t="shared" si="44"/>
        <v>5.5637375225004088E-4</v>
      </c>
      <c r="AB52" s="22">
        <f t="shared" si="44"/>
        <v>5.4650078760407625E-4</v>
      </c>
      <c r="AC52" s="22">
        <f t="shared" si="44"/>
        <v>5.6412185031966906E-4</v>
      </c>
      <c r="AD52" s="22">
        <f t="shared" si="44"/>
        <v>6.381233097328998E-4</v>
      </c>
      <c r="AE52" s="22">
        <f t="shared" si="44"/>
        <v>4.1305245766212311E-4</v>
      </c>
      <c r="AF52" s="22">
        <f t="shared" si="44"/>
        <v>4.6109510086455333E-4</v>
      </c>
      <c r="AG52" s="22">
        <f t="shared" ref="AG52:AP52" si="46">AG8/AG30</f>
        <v>4.2514596678192848E-4</v>
      </c>
      <c r="AH52" s="22">
        <f t="shared" si="46"/>
        <v>5.4617947457534543E-4</v>
      </c>
      <c r="AI52" s="22">
        <f t="shared" si="46"/>
        <v>3.7267742107224616E-4</v>
      </c>
      <c r="AJ52" s="22">
        <f t="shared" si="46"/>
        <v>3.0816640986132513E-4</v>
      </c>
      <c r="AK52" s="22">
        <f t="shared" si="46"/>
        <v>3.2341526520051749E-4</v>
      </c>
      <c r="AL52" s="22">
        <f t="shared" si="46"/>
        <v>2.8634150997422926E-4</v>
      </c>
      <c r="AM52" s="22">
        <f t="shared" si="46"/>
        <v>3.9383759990733232E-4</v>
      </c>
      <c r="AN52" s="22">
        <f t="shared" si="46"/>
        <v>3.1303103479116357E-4</v>
      </c>
      <c r="AO52" s="22">
        <f t="shared" si="46"/>
        <v>3.0352303523035231E-4</v>
      </c>
      <c r="AP52" s="22">
        <f t="shared" si="46"/>
        <v>2.5224391987051481E-4</v>
      </c>
      <c r="AQ52" s="22"/>
    </row>
    <row r="53" spans="1:43" x14ac:dyDescent="0.25">
      <c r="A53" s="3" t="s">
        <v>298</v>
      </c>
      <c r="B53" s="22">
        <f t="shared" si="43"/>
        <v>8.6717733776557301E-4</v>
      </c>
      <c r="C53" s="22">
        <f t="shared" ref="C53:Q53" si="47">C9/C31</f>
        <v>1.0906276386152547E-3</v>
      </c>
      <c r="D53" s="22">
        <f t="shared" si="47"/>
        <v>9.1260091260091255E-4</v>
      </c>
      <c r="E53" s="22">
        <f t="shared" si="47"/>
        <v>1.1519932974935418E-3</v>
      </c>
      <c r="F53" s="22">
        <f t="shared" si="47"/>
        <v>1.178632093458592E-3</v>
      </c>
      <c r="G53" s="22">
        <f t="shared" si="47"/>
        <v>1.1609246423327755E-3</v>
      </c>
      <c r="H53" s="22">
        <f t="shared" si="47"/>
        <v>9.419997308572198E-4</v>
      </c>
      <c r="I53" s="22">
        <f t="shared" si="47"/>
        <v>1.0466751709024302E-3</v>
      </c>
      <c r="J53" s="22">
        <f t="shared" si="47"/>
        <v>8.6984536082474232E-4</v>
      </c>
      <c r="K53" s="22">
        <f t="shared" si="47"/>
        <v>1.0745891276864729E-3</v>
      </c>
      <c r="L53" s="22">
        <f t="shared" si="47"/>
        <v>9.9391228724065098E-4</v>
      </c>
      <c r="M53" s="22">
        <f t="shared" si="47"/>
        <v>1.3108956770928602E-3</v>
      </c>
      <c r="N53" s="22">
        <f t="shared" si="47"/>
        <v>1.3692106203119418E-3</v>
      </c>
      <c r="O53" s="22">
        <f t="shared" si="47"/>
        <v>1.1112085855484398E-3</v>
      </c>
      <c r="P53" s="22">
        <f t="shared" si="47"/>
        <v>1.1424328106703224E-3</v>
      </c>
      <c r="Q53" s="22">
        <f t="shared" si="47"/>
        <v>1.1212333566923615E-3</v>
      </c>
      <c r="R53" s="22">
        <f t="shared" ref="C53:AP59" si="48">R9/R31</f>
        <v>1.3161141729044995E-3</v>
      </c>
      <c r="S53" s="22">
        <f t="shared" si="48"/>
        <v>8.9596003475238923E-4</v>
      </c>
      <c r="T53" s="22">
        <f t="shared" si="48"/>
        <v>1.0499959615539939E-3</v>
      </c>
      <c r="U53" s="22">
        <f t="shared" si="48"/>
        <v>7.3252122955044905E-4</v>
      </c>
      <c r="V53" s="22">
        <f t="shared" si="48"/>
        <v>1.0861596111548593E-3</v>
      </c>
      <c r="W53" s="22">
        <f t="shared" si="48"/>
        <v>9.78137309329315E-4</v>
      </c>
      <c r="X53" s="22">
        <f t="shared" si="48"/>
        <v>9.0363046829320152E-4</v>
      </c>
      <c r="Y53" s="22">
        <f t="shared" si="48"/>
        <v>7.8586526475529783E-4</v>
      </c>
      <c r="Z53" s="22">
        <f t="shared" si="48"/>
        <v>7.4392461563894854E-4</v>
      </c>
      <c r="AA53" s="22">
        <f t="shared" si="48"/>
        <v>5.3406791095120308E-4</v>
      </c>
      <c r="AB53" s="22">
        <f t="shared" si="48"/>
        <v>5.6261955665578938E-4</v>
      </c>
      <c r="AC53" s="22">
        <f t="shared" si="48"/>
        <v>9.0793020286565466E-4</v>
      </c>
      <c r="AD53" s="22">
        <f t="shared" si="48"/>
        <v>3.930155521868508E-4</v>
      </c>
      <c r="AE53" s="22">
        <f t="shared" si="48"/>
        <v>6.0087946904105103E-4</v>
      </c>
      <c r="AF53" s="22">
        <f t="shared" si="48"/>
        <v>6.1607692925829695E-4</v>
      </c>
      <c r="AG53" s="22">
        <f t="shared" si="48"/>
        <v>3.6979317995720966E-4</v>
      </c>
      <c r="AH53" s="22">
        <f t="shared" si="48"/>
        <v>4.7862558883542838E-4</v>
      </c>
      <c r="AI53" s="22">
        <f t="shared" si="48"/>
        <v>6.8118233791509544E-4</v>
      </c>
      <c r="AJ53" s="22">
        <f t="shared" si="48"/>
        <v>5.9357044494040556E-4</v>
      </c>
      <c r="AK53" s="22">
        <f t="shared" si="48"/>
        <v>2.7678468458078651E-4</v>
      </c>
      <c r="AL53" s="22">
        <f t="shared" si="48"/>
        <v>3.8287425958874802E-4</v>
      </c>
      <c r="AM53" s="22">
        <f t="shared" si="48"/>
        <v>2.4200822827976151E-4</v>
      </c>
      <c r="AN53" s="22">
        <f t="shared" si="48"/>
        <v>5.6189488243430148E-4</v>
      </c>
      <c r="AO53" s="22">
        <f t="shared" si="48"/>
        <v>3.5518041075569858E-4</v>
      </c>
      <c r="AP53" s="22">
        <f t="shared" si="48"/>
        <v>2.6298221835615882E-4</v>
      </c>
      <c r="AQ53" s="22"/>
    </row>
    <row r="54" spans="1:43" x14ac:dyDescent="0.25">
      <c r="A54" s="3" t="s">
        <v>299</v>
      </c>
      <c r="B54" s="22">
        <f t="shared" si="43"/>
        <v>1.7879637530984599E-3</v>
      </c>
      <c r="C54" s="22">
        <f t="shared" si="48"/>
        <v>1.7075947308505448E-3</v>
      </c>
      <c r="D54" s="22">
        <f t="shared" si="48"/>
        <v>1.8923713778829095E-3</v>
      </c>
      <c r="E54" s="22">
        <f t="shared" si="48"/>
        <v>1.858880024785067E-3</v>
      </c>
      <c r="F54" s="22">
        <f t="shared" si="48"/>
        <v>2.0446800454373346E-3</v>
      </c>
      <c r="G54" s="22">
        <f t="shared" si="48"/>
        <v>1.3983440662373506E-3</v>
      </c>
      <c r="H54" s="22">
        <f t="shared" si="48"/>
        <v>1.4273479874393378E-3</v>
      </c>
      <c r="I54" s="22">
        <f t="shared" si="48"/>
        <v>1.7659108568199478E-3</v>
      </c>
      <c r="J54" s="22">
        <f t="shared" si="48"/>
        <v>1.5267175572519084E-3</v>
      </c>
      <c r="K54" s="22">
        <f t="shared" si="48"/>
        <v>1.3283378746594006E-3</v>
      </c>
      <c r="L54" s="22">
        <f t="shared" si="48"/>
        <v>1.8319898740923324E-3</v>
      </c>
      <c r="M54" s="22">
        <f t="shared" si="48"/>
        <v>1.858978540212641E-3</v>
      </c>
      <c r="N54" s="22">
        <f t="shared" si="48"/>
        <v>1.832890911389205E-3</v>
      </c>
      <c r="O54" s="22">
        <f t="shared" si="48"/>
        <v>1.8887787961357444E-3</v>
      </c>
      <c r="P54" s="22">
        <f t="shared" si="48"/>
        <v>1.5154729791167824E-3</v>
      </c>
      <c r="Q54" s="22">
        <f t="shared" si="48"/>
        <v>1.3737494400477826E-3</v>
      </c>
      <c r="R54" s="22">
        <f t="shared" si="48"/>
        <v>1.7258022055167169E-3</v>
      </c>
      <c r="S54" s="22">
        <f t="shared" si="48"/>
        <v>1.4054209092212821E-3</v>
      </c>
      <c r="T54" s="22">
        <f t="shared" si="48"/>
        <v>1.2915543575920934E-3</v>
      </c>
      <c r="U54" s="22">
        <f t="shared" si="48"/>
        <v>1.0393873085339169E-3</v>
      </c>
      <c r="V54" s="22">
        <f t="shared" si="48"/>
        <v>1.0193406475495588E-3</v>
      </c>
      <c r="W54" s="22">
        <f t="shared" si="48"/>
        <v>1.0051028297510438E-3</v>
      </c>
      <c r="X54" s="22">
        <f t="shared" si="48"/>
        <v>1.1915627218334855E-3</v>
      </c>
      <c r="Y54" s="22">
        <f t="shared" si="48"/>
        <v>1.0262828535669588E-3</v>
      </c>
      <c r="Z54" s="22">
        <f t="shared" si="48"/>
        <v>9.4532066271953825E-4</v>
      </c>
      <c r="AA54" s="22">
        <f t="shared" si="48"/>
        <v>1.2268402603905859E-3</v>
      </c>
      <c r="AB54" s="22">
        <f t="shared" si="48"/>
        <v>1.2503438445572532E-3</v>
      </c>
      <c r="AC54" s="22">
        <f t="shared" si="48"/>
        <v>7.0103402518715109E-4</v>
      </c>
      <c r="AD54" s="22">
        <f t="shared" si="48"/>
        <v>7.8182139164207709E-4</v>
      </c>
      <c r="AE54" s="22">
        <f t="shared" si="48"/>
        <v>8.5802251047292181E-4</v>
      </c>
      <c r="AF54" s="22">
        <f t="shared" si="48"/>
        <v>7.3451192948685475E-4</v>
      </c>
      <c r="AG54" s="22">
        <f t="shared" si="48"/>
        <v>6.5341408861300295E-4</v>
      </c>
      <c r="AH54" s="22">
        <f t="shared" si="48"/>
        <v>9.5245256535579116E-4</v>
      </c>
      <c r="AI54" s="22">
        <f t="shared" si="48"/>
        <v>5.6450029452189277E-4</v>
      </c>
      <c r="AJ54" s="22">
        <f t="shared" si="48"/>
        <v>6.1985933961139592E-4</v>
      </c>
      <c r="AK54" s="22">
        <f t="shared" si="48"/>
        <v>6.2365740419929319E-4</v>
      </c>
      <c r="AL54" s="22">
        <f t="shared" si="48"/>
        <v>4.4871219599748721E-4</v>
      </c>
      <c r="AM54" s="22">
        <f t="shared" si="48"/>
        <v>6.723636836854206E-4</v>
      </c>
      <c r="AN54" s="22">
        <f t="shared" si="48"/>
        <v>4.2445722532311807E-4</v>
      </c>
      <c r="AO54" s="22">
        <f t="shared" si="48"/>
        <v>6.0277275467148883E-4</v>
      </c>
      <c r="AP54" s="22">
        <f t="shared" si="48"/>
        <v>6.7140037842566781E-4</v>
      </c>
      <c r="AQ54" s="22"/>
    </row>
    <row r="55" spans="1:43" x14ac:dyDescent="0.25">
      <c r="A55" s="3" t="s">
        <v>300</v>
      </c>
      <c r="B55" s="22">
        <f t="shared" si="43"/>
        <v>2.4636610002463661E-3</v>
      </c>
      <c r="C55" s="22">
        <f t="shared" si="48"/>
        <v>2.9689497340315862E-3</v>
      </c>
      <c r="D55" s="22">
        <f t="shared" si="48"/>
        <v>2.929728372326623E-3</v>
      </c>
      <c r="E55" s="22">
        <f t="shared" si="48"/>
        <v>3.2482405363761296E-3</v>
      </c>
      <c r="F55" s="22">
        <f t="shared" si="48"/>
        <v>2.0775335521668677E-3</v>
      </c>
      <c r="G55" s="22">
        <f t="shared" si="48"/>
        <v>3.1796502384737681E-3</v>
      </c>
      <c r="H55" s="22">
        <f t="shared" si="48"/>
        <v>2.4295228919700078E-3</v>
      </c>
      <c r="I55" s="22">
        <f t="shared" si="48"/>
        <v>2.4991938084488875E-3</v>
      </c>
      <c r="J55" s="22">
        <f t="shared" si="48"/>
        <v>2.1493610535777093E-3</v>
      </c>
      <c r="K55" s="22">
        <f t="shared" si="48"/>
        <v>2.1691148489230536E-3</v>
      </c>
      <c r="L55" s="22">
        <f t="shared" si="48"/>
        <v>2.2392716860614513E-3</v>
      </c>
      <c r="M55" s="22">
        <f t="shared" si="48"/>
        <v>2.610321351723165E-3</v>
      </c>
      <c r="N55" s="22">
        <f t="shared" si="48"/>
        <v>2.4394493814253355E-3</v>
      </c>
      <c r="O55" s="22">
        <f t="shared" si="48"/>
        <v>1.9859613079952062E-3</v>
      </c>
      <c r="P55" s="22">
        <f t="shared" si="48"/>
        <v>2.3576961940047153E-3</v>
      </c>
      <c r="Q55" s="22">
        <f t="shared" si="48"/>
        <v>2.2018469223438167E-3</v>
      </c>
      <c r="R55" s="22">
        <f t="shared" si="48"/>
        <v>1.7989078059749439E-3</v>
      </c>
      <c r="S55" s="22">
        <f t="shared" si="48"/>
        <v>2.2452288886117E-3</v>
      </c>
      <c r="T55" s="22">
        <f t="shared" si="48"/>
        <v>2.4456604811836998E-3</v>
      </c>
      <c r="U55" s="22">
        <f t="shared" si="48"/>
        <v>1.4655739666208051E-3</v>
      </c>
      <c r="V55" s="22">
        <f t="shared" si="48"/>
        <v>2.1130480718436345E-3</v>
      </c>
      <c r="W55" s="22">
        <f t="shared" si="48"/>
        <v>2.0652973462343687E-3</v>
      </c>
      <c r="X55" s="22">
        <f t="shared" si="48"/>
        <v>1.6342132232778439E-3</v>
      </c>
      <c r="Y55" s="22">
        <f t="shared" si="48"/>
        <v>1.6595026932912564E-3</v>
      </c>
      <c r="Z55" s="22">
        <f t="shared" si="48"/>
        <v>1.4584217225286382E-3</v>
      </c>
      <c r="AA55" s="22">
        <f t="shared" si="48"/>
        <v>1.181699077760937E-3</v>
      </c>
      <c r="AB55" s="22">
        <f t="shared" si="48"/>
        <v>1.7075130574527922E-3</v>
      </c>
      <c r="AC55" s="22">
        <f t="shared" si="48"/>
        <v>1.0546970811871473E-3</v>
      </c>
      <c r="AD55" s="22">
        <f t="shared" si="48"/>
        <v>1.0833714519584948E-3</v>
      </c>
      <c r="AE55" s="22">
        <f t="shared" si="48"/>
        <v>1.0663254425250586E-3</v>
      </c>
      <c r="AF55" s="22">
        <f t="shared" si="48"/>
        <v>1.1600104164200659E-3</v>
      </c>
      <c r="AG55" s="22">
        <f t="shared" si="48"/>
        <v>8.9162110795654517E-4</v>
      </c>
      <c r="AH55" s="22">
        <f t="shared" si="48"/>
        <v>7.8721926371845335E-4</v>
      </c>
      <c r="AI55" s="22">
        <f t="shared" si="48"/>
        <v>9.234249832629222E-4</v>
      </c>
      <c r="AJ55" s="22">
        <f t="shared" si="48"/>
        <v>1.1310128335333765E-3</v>
      </c>
      <c r="AK55" s="22">
        <f t="shared" si="48"/>
        <v>1.1750339838260029E-3</v>
      </c>
      <c r="AL55" s="22">
        <f t="shared" si="48"/>
        <v>1.0237510237510238E-3</v>
      </c>
      <c r="AM55" s="22">
        <f t="shared" si="48"/>
        <v>8.3378402740219939E-4</v>
      </c>
      <c r="AN55" s="22">
        <f t="shared" si="48"/>
        <v>9.7226825765108827E-4</v>
      </c>
      <c r="AO55" s="22">
        <f t="shared" si="48"/>
        <v>4.9808346146349911E-4</v>
      </c>
      <c r="AP55" s="22">
        <f t="shared" si="48"/>
        <v>7.2251264397126945E-4</v>
      </c>
      <c r="AQ55" s="22"/>
    </row>
    <row r="56" spans="1:43" x14ac:dyDescent="0.25">
      <c r="A56" s="3" t="s">
        <v>301</v>
      </c>
      <c r="B56" s="22">
        <f t="shared" si="43"/>
        <v>4.5076142131979698E-3</v>
      </c>
      <c r="C56" s="22">
        <f t="shared" si="48"/>
        <v>4.9494568180864897E-3</v>
      </c>
      <c r="D56" s="22">
        <f t="shared" si="48"/>
        <v>4.0352006868426705E-3</v>
      </c>
      <c r="E56" s="22">
        <f t="shared" si="48"/>
        <v>3.8893690579083835E-3</v>
      </c>
      <c r="F56" s="22">
        <f t="shared" si="48"/>
        <v>4.6986809207690316E-3</v>
      </c>
      <c r="G56" s="22">
        <f t="shared" si="48"/>
        <v>3.5337193460490465E-3</v>
      </c>
      <c r="H56" s="22">
        <f t="shared" si="48"/>
        <v>4.0766062253174236E-3</v>
      </c>
      <c r="I56" s="22">
        <f t="shared" si="48"/>
        <v>4.2892682508364069E-3</v>
      </c>
      <c r="J56" s="22">
        <f t="shared" si="48"/>
        <v>3.5168001355874753E-3</v>
      </c>
      <c r="K56" s="22">
        <f t="shared" si="48"/>
        <v>3.6037546094535703E-3</v>
      </c>
      <c r="L56" s="22">
        <f t="shared" si="48"/>
        <v>4.0806024147069962E-3</v>
      </c>
      <c r="M56" s="22">
        <f t="shared" si="48"/>
        <v>3.6079879174358113E-3</v>
      </c>
      <c r="N56" s="22">
        <f t="shared" si="48"/>
        <v>3.745167525773196E-3</v>
      </c>
      <c r="O56" s="22">
        <f t="shared" si="48"/>
        <v>3.2880573061416212E-3</v>
      </c>
      <c r="P56" s="22">
        <f t="shared" si="48"/>
        <v>2.7804227766139783E-3</v>
      </c>
      <c r="Q56" s="22">
        <f t="shared" si="48"/>
        <v>3.1855296400717659E-3</v>
      </c>
      <c r="R56" s="22">
        <f t="shared" si="48"/>
        <v>3.37909186906019E-3</v>
      </c>
      <c r="S56" s="22">
        <f t="shared" si="48"/>
        <v>2.8545568474552668E-3</v>
      </c>
      <c r="T56" s="22">
        <f t="shared" si="48"/>
        <v>3.202725724020443E-3</v>
      </c>
      <c r="U56" s="22">
        <f t="shared" si="48"/>
        <v>3.6866977243020412E-3</v>
      </c>
      <c r="V56" s="22">
        <f t="shared" si="48"/>
        <v>2.7531956735496557E-3</v>
      </c>
      <c r="W56" s="22">
        <f t="shared" si="48"/>
        <v>2.9842999870247828E-3</v>
      </c>
      <c r="X56" s="22">
        <f t="shared" si="48"/>
        <v>3.0094987303677231E-3</v>
      </c>
      <c r="Y56" s="22">
        <f t="shared" si="48"/>
        <v>2.6843180916938658E-3</v>
      </c>
      <c r="Z56" s="22">
        <f t="shared" si="48"/>
        <v>3.0501347389617697E-3</v>
      </c>
      <c r="AA56" s="22">
        <f t="shared" si="48"/>
        <v>2.1413276231263384E-3</v>
      </c>
      <c r="AB56" s="22">
        <f t="shared" si="48"/>
        <v>2.6610644257703082E-3</v>
      </c>
      <c r="AC56" s="22">
        <f t="shared" si="48"/>
        <v>2.4783484939266843E-3</v>
      </c>
      <c r="AD56" s="22">
        <f t="shared" si="48"/>
        <v>1.6195406876410461E-3</v>
      </c>
      <c r="AE56" s="22">
        <f t="shared" si="48"/>
        <v>2.0086009321968429E-3</v>
      </c>
      <c r="AF56" s="22">
        <f t="shared" si="48"/>
        <v>2.7314941272876263E-3</v>
      </c>
      <c r="AG56" s="22">
        <f t="shared" si="48"/>
        <v>2.1526182126012819E-3</v>
      </c>
      <c r="AH56" s="22">
        <f t="shared" si="48"/>
        <v>1.5645067133683596E-3</v>
      </c>
      <c r="AI56" s="22">
        <f t="shared" si="48"/>
        <v>1.9813705618438133E-3</v>
      </c>
      <c r="AJ56" s="22">
        <f t="shared" si="48"/>
        <v>1.7221712777616247E-3</v>
      </c>
      <c r="AK56" s="22">
        <f t="shared" si="48"/>
        <v>1.4549943784308106E-3</v>
      </c>
      <c r="AL56" s="22">
        <f t="shared" si="48"/>
        <v>1.5349530742917287E-3</v>
      </c>
      <c r="AM56" s="22">
        <f t="shared" si="48"/>
        <v>2.0305007128353565E-3</v>
      </c>
      <c r="AN56" s="22">
        <f t="shared" si="48"/>
        <v>1.3635773343145319E-3</v>
      </c>
      <c r="AO56" s="22">
        <f t="shared" si="48"/>
        <v>1.5157092436610875E-3</v>
      </c>
      <c r="AP56" s="22">
        <f t="shared" si="48"/>
        <v>1.6907270126154247E-3</v>
      </c>
      <c r="AQ56" s="22"/>
    </row>
    <row r="57" spans="1:43" x14ac:dyDescent="0.25">
      <c r="A57" s="3" t="s">
        <v>302</v>
      </c>
      <c r="B57" s="22">
        <f t="shared" si="43"/>
        <v>7.1897597872163576E-3</v>
      </c>
      <c r="C57" s="22">
        <f t="shared" si="48"/>
        <v>6.7881530566891593E-3</v>
      </c>
      <c r="D57" s="22">
        <f t="shared" si="48"/>
        <v>7.1460114817937289E-3</v>
      </c>
      <c r="E57" s="22">
        <f t="shared" si="48"/>
        <v>5.6660688080873963E-3</v>
      </c>
      <c r="F57" s="22">
        <f t="shared" si="48"/>
        <v>7.6373900049809063E-3</v>
      </c>
      <c r="G57" s="22">
        <f t="shared" si="48"/>
        <v>6.0015323061207116E-3</v>
      </c>
      <c r="H57" s="22">
        <f t="shared" si="48"/>
        <v>6.2185241953142106E-3</v>
      </c>
      <c r="I57" s="22">
        <f t="shared" si="48"/>
        <v>6.6360842649089207E-3</v>
      </c>
      <c r="J57" s="22">
        <f t="shared" si="48"/>
        <v>5.7512260365581809E-3</v>
      </c>
      <c r="K57" s="22">
        <f t="shared" si="48"/>
        <v>5.7486512779693997E-3</v>
      </c>
      <c r="L57" s="22">
        <f t="shared" si="48"/>
        <v>5.9251513963316342E-3</v>
      </c>
      <c r="M57" s="22">
        <f t="shared" si="48"/>
        <v>5.9438587357369087E-3</v>
      </c>
      <c r="N57" s="22">
        <f t="shared" si="48"/>
        <v>5.7190255828167289E-3</v>
      </c>
      <c r="O57" s="22">
        <f t="shared" si="48"/>
        <v>5.3209897906212151E-3</v>
      </c>
      <c r="P57" s="22">
        <f t="shared" si="48"/>
        <v>5.2734541124436502E-3</v>
      </c>
      <c r="Q57" s="22">
        <f t="shared" si="48"/>
        <v>5.6371711650153745E-3</v>
      </c>
      <c r="R57" s="22">
        <f t="shared" si="48"/>
        <v>4.6394824210436707E-3</v>
      </c>
      <c r="S57" s="22">
        <f t="shared" si="48"/>
        <v>5.1649111391272517E-3</v>
      </c>
      <c r="T57" s="22">
        <f t="shared" si="48"/>
        <v>5.3309113884062549E-3</v>
      </c>
      <c r="U57" s="22">
        <f t="shared" si="48"/>
        <v>4.7211453575403987E-3</v>
      </c>
      <c r="V57" s="22">
        <f t="shared" si="48"/>
        <v>4.3537615762092759E-3</v>
      </c>
      <c r="W57" s="22">
        <f t="shared" si="48"/>
        <v>3.9957862617603255E-3</v>
      </c>
      <c r="X57" s="22">
        <f t="shared" si="48"/>
        <v>4.3708799082831755E-3</v>
      </c>
      <c r="Y57" s="22">
        <f t="shared" si="48"/>
        <v>4.0940583665756876E-3</v>
      </c>
      <c r="Z57" s="22">
        <f t="shared" si="48"/>
        <v>4.490453501525383E-3</v>
      </c>
      <c r="AA57" s="22">
        <f t="shared" si="48"/>
        <v>3.8944180008654264E-3</v>
      </c>
      <c r="AB57" s="22">
        <f t="shared" si="48"/>
        <v>4.7568197262401711E-3</v>
      </c>
      <c r="AC57" s="22">
        <f t="shared" si="48"/>
        <v>3.8830087054550011E-3</v>
      </c>
      <c r="AD57" s="22">
        <f t="shared" si="48"/>
        <v>3.8601823708206686E-3</v>
      </c>
      <c r="AE57" s="22">
        <f t="shared" si="48"/>
        <v>4.474668079719744E-3</v>
      </c>
      <c r="AF57" s="22">
        <f t="shared" si="48"/>
        <v>3.3522434244455906E-3</v>
      </c>
      <c r="AG57" s="22">
        <f t="shared" si="48"/>
        <v>3.5920532729131552E-3</v>
      </c>
      <c r="AH57" s="22">
        <f t="shared" si="48"/>
        <v>3.6705056254488391E-3</v>
      </c>
      <c r="AI57" s="22">
        <f t="shared" si="48"/>
        <v>3.706372902295892E-3</v>
      </c>
      <c r="AJ57" s="22">
        <f t="shared" si="48"/>
        <v>2.8139810426540284E-3</v>
      </c>
      <c r="AK57" s="22">
        <f t="shared" si="48"/>
        <v>2.6552868658131818E-3</v>
      </c>
      <c r="AL57" s="22">
        <f t="shared" si="48"/>
        <v>2.5642199734420075E-3</v>
      </c>
      <c r="AM57" s="22">
        <f t="shared" si="48"/>
        <v>2.6384054275768796E-3</v>
      </c>
      <c r="AN57" s="22">
        <f t="shared" si="48"/>
        <v>2.9290518550661748E-3</v>
      </c>
      <c r="AO57" s="22">
        <f t="shared" si="48"/>
        <v>2.7840239854374131E-3</v>
      </c>
      <c r="AP57" s="22">
        <f t="shared" si="48"/>
        <v>2.1702127659574467E-3</v>
      </c>
      <c r="AQ57" s="22"/>
    </row>
    <row r="58" spans="1:43" x14ac:dyDescent="0.25">
      <c r="A58" s="3" t="s">
        <v>303</v>
      </c>
      <c r="B58" s="22">
        <f t="shared" si="43"/>
        <v>1.0127095042786976E-2</v>
      </c>
      <c r="C58" s="22">
        <f t="shared" si="48"/>
        <v>1.0164033410486063E-2</v>
      </c>
      <c r="D58" s="22">
        <f t="shared" si="48"/>
        <v>1.2811037201281104E-2</v>
      </c>
      <c r="E58" s="22">
        <f t="shared" si="48"/>
        <v>9.0120001897263206E-3</v>
      </c>
      <c r="F58" s="22">
        <f t="shared" si="48"/>
        <v>1.1022826436412069E-2</v>
      </c>
      <c r="G58" s="22">
        <f t="shared" si="48"/>
        <v>1.0578497764794406E-2</v>
      </c>
      <c r="H58" s="22">
        <f t="shared" si="48"/>
        <v>9.7648721572658366E-3</v>
      </c>
      <c r="I58" s="22">
        <f t="shared" si="48"/>
        <v>1.0219225713437646E-2</v>
      </c>
      <c r="J58" s="22">
        <f t="shared" si="48"/>
        <v>9.5274880906398868E-3</v>
      </c>
      <c r="K58" s="22">
        <f t="shared" si="48"/>
        <v>9.2741759916401788E-3</v>
      </c>
      <c r="L58" s="22">
        <f t="shared" si="48"/>
        <v>8.4631918323481992E-3</v>
      </c>
      <c r="M58" s="22">
        <f t="shared" si="48"/>
        <v>8.5178875638841564E-3</v>
      </c>
      <c r="N58" s="22">
        <f t="shared" si="48"/>
        <v>8.0784496848003741E-3</v>
      </c>
      <c r="O58" s="22">
        <f t="shared" si="48"/>
        <v>8.0765639589169009E-3</v>
      </c>
      <c r="P58" s="22">
        <f t="shared" si="48"/>
        <v>8.2874207139219409E-3</v>
      </c>
      <c r="Q58" s="22">
        <f t="shared" si="48"/>
        <v>8.0286673319423033E-3</v>
      </c>
      <c r="R58" s="22">
        <f t="shared" si="48"/>
        <v>8.4448836582517294E-3</v>
      </c>
      <c r="S58" s="22">
        <f t="shared" si="48"/>
        <v>7.0314612818894798E-3</v>
      </c>
      <c r="T58" s="22">
        <f t="shared" si="48"/>
        <v>7.3872991856170174E-3</v>
      </c>
      <c r="U58" s="22">
        <f t="shared" si="48"/>
        <v>6.5996503496503498E-3</v>
      </c>
      <c r="V58" s="22">
        <f t="shared" si="48"/>
        <v>7.8405606657906256E-3</v>
      </c>
      <c r="W58" s="22">
        <f t="shared" si="48"/>
        <v>7.2619688004303389E-3</v>
      </c>
      <c r="X58" s="22">
        <f t="shared" si="48"/>
        <v>8.1146408839779006E-3</v>
      </c>
      <c r="Y58" s="22">
        <f t="shared" si="48"/>
        <v>6.9003011040481765E-3</v>
      </c>
      <c r="Z58" s="22">
        <f t="shared" si="48"/>
        <v>5.5135222150676112E-3</v>
      </c>
      <c r="AA58" s="22">
        <f t="shared" si="48"/>
        <v>6.547275178124398E-3</v>
      </c>
      <c r="AB58" s="22">
        <f t="shared" si="48"/>
        <v>6.4313435594160048E-3</v>
      </c>
      <c r="AC58" s="22">
        <f t="shared" si="48"/>
        <v>6.0052409375454946E-3</v>
      </c>
      <c r="AD58" s="22">
        <f t="shared" si="48"/>
        <v>5.832977663963579E-3</v>
      </c>
      <c r="AE58" s="22">
        <f t="shared" si="48"/>
        <v>5.5040758029680208E-3</v>
      </c>
      <c r="AF58" s="22">
        <f t="shared" si="48"/>
        <v>5.8315917211622737E-3</v>
      </c>
      <c r="AG58" s="22">
        <f t="shared" si="48"/>
        <v>5.1976071393547126E-3</v>
      </c>
      <c r="AH58" s="22">
        <f t="shared" si="48"/>
        <v>5.6365525710866896E-3</v>
      </c>
      <c r="AI58" s="22">
        <f t="shared" si="48"/>
        <v>5.1766138855054815E-3</v>
      </c>
      <c r="AJ58" s="22">
        <f t="shared" si="48"/>
        <v>4.7758570172868444E-3</v>
      </c>
      <c r="AK58" s="22">
        <f t="shared" si="48"/>
        <v>4.4105173876166246E-3</v>
      </c>
      <c r="AL58" s="22">
        <f t="shared" si="48"/>
        <v>5.2008559742124224E-3</v>
      </c>
      <c r="AM58" s="22">
        <f t="shared" si="48"/>
        <v>3.826630222569309E-3</v>
      </c>
      <c r="AN58" s="22">
        <f t="shared" si="48"/>
        <v>4.4042885186490162E-3</v>
      </c>
      <c r="AO58" s="22">
        <f t="shared" si="48"/>
        <v>4.3034281546316553E-3</v>
      </c>
      <c r="AP58" s="22">
        <f t="shared" si="48"/>
        <v>4.6534583656490163E-3</v>
      </c>
      <c r="AQ58" s="22"/>
    </row>
    <row r="59" spans="1:43" x14ac:dyDescent="0.25">
      <c r="A59" s="3" t="s">
        <v>304</v>
      </c>
      <c r="B59" s="22">
        <f t="shared" si="43"/>
        <v>1.7955615332885002E-2</v>
      </c>
      <c r="C59" s="22">
        <f t="shared" si="48"/>
        <v>1.7363386187917704E-2</v>
      </c>
      <c r="D59" s="22">
        <f t="shared" si="48"/>
        <v>1.8990504747626188E-2</v>
      </c>
      <c r="E59" s="22">
        <f t="shared" si="48"/>
        <v>1.723202988491896E-2</v>
      </c>
      <c r="F59" s="22">
        <f t="shared" si="48"/>
        <v>1.6165498530409224E-2</v>
      </c>
      <c r="G59" s="22">
        <f t="shared" si="48"/>
        <v>1.4997794441993825E-2</v>
      </c>
      <c r="H59" s="22">
        <f t="shared" si="48"/>
        <v>1.4305289120306933E-2</v>
      </c>
      <c r="I59" s="22">
        <f t="shared" si="48"/>
        <v>1.4627375613922699E-2</v>
      </c>
      <c r="J59" s="22">
        <f t="shared" si="48"/>
        <v>1.3902376693074368E-2</v>
      </c>
      <c r="K59" s="22">
        <f t="shared" si="48"/>
        <v>1.4926853458963552E-2</v>
      </c>
      <c r="L59" s="22">
        <f t="shared" si="48"/>
        <v>1.3559969442322383E-2</v>
      </c>
      <c r="M59" s="22">
        <f t="shared" si="48"/>
        <v>1.2573112881683784E-2</v>
      </c>
      <c r="N59" s="22">
        <f t="shared" si="48"/>
        <v>1.3952008725686239E-2</v>
      </c>
      <c r="O59" s="22">
        <f t="shared" si="48"/>
        <v>1.2663454920853407E-2</v>
      </c>
      <c r="P59" s="22">
        <f t="shared" si="48"/>
        <v>1.0879166860384025E-2</v>
      </c>
      <c r="Q59" s="22">
        <f t="shared" si="48"/>
        <v>1.3448013685611101E-2</v>
      </c>
      <c r="R59" s="22">
        <f t="shared" si="48"/>
        <v>1.3319022295945749E-2</v>
      </c>
      <c r="S59" s="22">
        <f t="shared" si="48"/>
        <v>1.2935520642315507E-2</v>
      </c>
      <c r="T59" s="22">
        <f t="shared" si="48"/>
        <v>1.2233622730860301E-2</v>
      </c>
      <c r="U59" s="22">
        <f t="shared" si="48"/>
        <v>1.0464547677261614E-2</v>
      </c>
      <c r="V59" s="22">
        <f t="shared" si="48"/>
        <v>1.0798413684361413E-2</v>
      </c>
      <c r="W59" s="22">
        <f t="shared" si="48"/>
        <v>1.0734325445230545E-2</v>
      </c>
      <c r="X59" s="22">
        <f t="shared" si="48"/>
        <v>1.0265434814488928E-2</v>
      </c>
      <c r="Y59" s="22">
        <f t="shared" si="48"/>
        <v>1.0881602388174684E-2</v>
      </c>
      <c r="Z59" s="22">
        <f t="shared" si="48"/>
        <v>1.0112091581206774E-2</v>
      </c>
      <c r="AA59" s="22">
        <f t="shared" si="48"/>
        <v>1.0569611172222488E-2</v>
      </c>
      <c r="AB59" s="22">
        <f t="shared" si="48"/>
        <v>1.079085616924606E-2</v>
      </c>
      <c r="AC59" s="22">
        <f t="shared" si="48"/>
        <v>9.9248804916913271E-3</v>
      </c>
      <c r="AD59" s="22">
        <f t="shared" si="48"/>
        <v>8.5312225153913804E-3</v>
      </c>
      <c r="AE59" s="22">
        <f t="shared" si="48"/>
        <v>8.9953762084909634E-3</v>
      </c>
      <c r="AF59" s="22">
        <f t="shared" si="48"/>
        <v>8.1586493800234264E-3</v>
      </c>
      <c r="AG59" s="22">
        <f t="shared" ref="AG59:AP59" si="49">AG15/AG37</f>
        <v>9.3537087647715469E-3</v>
      </c>
      <c r="AH59" s="22">
        <f t="shared" si="49"/>
        <v>8.2069987461529693E-3</v>
      </c>
      <c r="AI59" s="22">
        <f t="shared" si="49"/>
        <v>8.3788572272257486E-3</v>
      </c>
      <c r="AJ59" s="22">
        <f t="shared" si="49"/>
        <v>8.02694760983301E-3</v>
      </c>
      <c r="AK59" s="22">
        <f t="shared" si="49"/>
        <v>7.2611597109366894E-3</v>
      </c>
      <c r="AL59" s="22">
        <f t="shared" si="49"/>
        <v>7.147171330783169E-3</v>
      </c>
      <c r="AM59" s="22">
        <f t="shared" si="49"/>
        <v>7.1944736255690322E-3</v>
      </c>
      <c r="AN59" s="22">
        <f t="shared" si="49"/>
        <v>7.5471698113207548E-3</v>
      </c>
      <c r="AO59" s="22">
        <f t="shared" si="49"/>
        <v>8.1062486913343907E-3</v>
      </c>
      <c r="AP59" s="22">
        <f t="shared" si="49"/>
        <v>6.9035532994923855E-3</v>
      </c>
      <c r="AQ59" s="22"/>
    </row>
    <row r="60" spans="1:43" x14ac:dyDescent="0.25">
      <c r="A60" s="3" t="s">
        <v>305</v>
      </c>
      <c r="B60" s="22">
        <f t="shared" si="43"/>
        <v>2.6732037588279928E-2</v>
      </c>
      <c r="C60" s="22">
        <f t="shared" ref="C60:Q60" si="50">C16/C38</f>
        <v>2.6273362393264464E-2</v>
      </c>
      <c r="D60" s="22">
        <f t="shared" si="50"/>
        <v>2.5547902316844083E-2</v>
      </c>
      <c r="E60" s="22">
        <f t="shared" si="50"/>
        <v>2.4861878453038673E-2</v>
      </c>
      <c r="F60" s="22">
        <f t="shared" si="50"/>
        <v>2.4869489559164733E-2</v>
      </c>
      <c r="G60" s="22">
        <f t="shared" si="50"/>
        <v>2.6117149758454108E-2</v>
      </c>
      <c r="H60" s="22">
        <f t="shared" si="50"/>
        <v>2.4220183486238531E-2</v>
      </c>
      <c r="I60" s="22">
        <f t="shared" si="50"/>
        <v>2.1815130750943924E-2</v>
      </c>
      <c r="J60" s="22">
        <f t="shared" si="50"/>
        <v>2.403266836256527E-2</v>
      </c>
      <c r="K60" s="22">
        <f t="shared" si="50"/>
        <v>2.3964868255959851E-2</v>
      </c>
      <c r="L60" s="22">
        <f t="shared" si="50"/>
        <v>2.1719291841576931E-2</v>
      </c>
      <c r="M60" s="22">
        <f t="shared" si="50"/>
        <v>1.8769992154022572E-2</v>
      </c>
      <c r="N60" s="22">
        <f t="shared" si="50"/>
        <v>2.145243537893441E-2</v>
      </c>
      <c r="O60" s="22">
        <f t="shared" si="50"/>
        <v>2.0050406048725846E-2</v>
      </c>
      <c r="P60" s="22">
        <f t="shared" si="50"/>
        <v>1.9530190419356587E-2</v>
      </c>
      <c r="Q60" s="22">
        <f t="shared" si="50"/>
        <v>2.0840893773653377E-2</v>
      </c>
      <c r="R60" s="22">
        <f t="shared" ref="C60:AP66" si="51">R16/R38</f>
        <v>1.9907732424029687E-2</v>
      </c>
      <c r="S60" s="22">
        <f t="shared" si="51"/>
        <v>1.9040102599516599E-2</v>
      </c>
      <c r="T60" s="22">
        <f t="shared" si="51"/>
        <v>1.808336231308063E-2</v>
      </c>
      <c r="U60" s="22">
        <f t="shared" si="51"/>
        <v>1.77824794720669E-2</v>
      </c>
      <c r="V60" s="22">
        <f t="shared" si="51"/>
        <v>1.6478706421545909E-2</v>
      </c>
      <c r="W60" s="22">
        <f t="shared" si="51"/>
        <v>1.7065579049050122E-2</v>
      </c>
      <c r="X60" s="22">
        <f t="shared" si="51"/>
        <v>1.6022671535233526E-2</v>
      </c>
      <c r="Y60" s="22">
        <f t="shared" si="51"/>
        <v>1.9024257290814937E-2</v>
      </c>
      <c r="Z60" s="22">
        <f t="shared" si="51"/>
        <v>1.3432594270917624E-2</v>
      </c>
      <c r="AA60" s="22">
        <f t="shared" si="51"/>
        <v>1.4407092722571112E-2</v>
      </c>
      <c r="AB60" s="22">
        <f t="shared" si="51"/>
        <v>1.4409522815077791E-2</v>
      </c>
      <c r="AC60" s="22">
        <f t="shared" si="51"/>
        <v>1.6040257902185877E-2</v>
      </c>
      <c r="AD60" s="22">
        <f t="shared" si="51"/>
        <v>1.332020317197056E-2</v>
      </c>
      <c r="AE60" s="22">
        <f t="shared" si="51"/>
        <v>1.251025430680886E-2</v>
      </c>
      <c r="AF60" s="22">
        <f t="shared" si="51"/>
        <v>1.3211798443260959E-2</v>
      </c>
      <c r="AG60" s="22">
        <f t="shared" si="51"/>
        <v>1.3129879347054649E-2</v>
      </c>
      <c r="AH60" s="22">
        <f t="shared" si="51"/>
        <v>1.3958222265303155E-2</v>
      </c>
      <c r="AI60" s="22">
        <f t="shared" si="51"/>
        <v>1.1841491841491842E-2</v>
      </c>
      <c r="AJ60" s="22">
        <f t="shared" si="51"/>
        <v>1.2205443449596865E-2</v>
      </c>
      <c r="AK60" s="22">
        <f t="shared" si="51"/>
        <v>1.1985431136710148E-2</v>
      </c>
      <c r="AL60" s="22">
        <f t="shared" si="51"/>
        <v>1.2075928917609047E-2</v>
      </c>
      <c r="AM60" s="22">
        <f t="shared" si="51"/>
        <v>1.4860003128421711E-2</v>
      </c>
      <c r="AN60" s="22">
        <f t="shared" si="51"/>
        <v>1.1511836922017822E-2</v>
      </c>
      <c r="AO60" s="22">
        <f t="shared" si="51"/>
        <v>1.0706798442647499E-2</v>
      </c>
      <c r="AP60" s="22">
        <f t="shared" si="51"/>
        <v>1.1850236277717193E-2</v>
      </c>
      <c r="AQ60" s="22"/>
    </row>
    <row r="61" spans="1:43" x14ac:dyDescent="0.25">
      <c r="A61" s="3" t="s">
        <v>306</v>
      </c>
      <c r="B61" s="22">
        <f t="shared" si="43"/>
        <v>4.5836200963523741E-2</v>
      </c>
      <c r="C61" s="22">
        <f t="shared" si="51"/>
        <v>4.0240897892143447E-2</v>
      </c>
      <c r="D61" s="22">
        <f t="shared" si="51"/>
        <v>4.1971927422115717E-2</v>
      </c>
      <c r="E61" s="22">
        <f t="shared" si="51"/>
        <v>4.1166029492080827E-2</v>
      </c>
      <c r="F61" s="22">
        <f t="shared" si="51"/>
        <v>4.0167824472109495E-2</v>
      </c>
      <c r="G61" s="22">
        <f t="shared" si="51"/>
        <v>4.0959384234760497E-2</v>
      </c>
      <c r="H61" s="22">
        <f t="shared" si="51"/>
        <v>3.734846892299068E-2</v>
      </c>
      <c r="I61" s="22">
        <f t="shared" si="51"/>
        <v>3.6678403755868547E-2</v>
      </c>
      <c r="J61" s="22">
        <f t="shared" si="51"/>
        <v>3.579277864992151E-2</v>
      </c>
      <c r="K61" s="22">
        <f t="shared" si="51"/>
        <v>3.415941058271936E-2</v>
      </c>
      <c r="L61" s="22">
        <f t="shared" si="51"/>
        <v>3.5720554677900647E-2</v>
      </c>
      <c r="M61" s="22">
        <f t="shared" si="51"/>
        <v>3.3747024821489287E-2</v>
      </c>
      <c r="N61" s="22">
        <f t="shared" si="51"/>
        <v>3.3955584164789186E-2</v>
      </c>
      <c r="O61" s="22">
        <f t="shared" si="51"/>
        <v>3.4058583839471052E-2</v>
      </c>
      <c r="P61" s="22">
        <f t="shared" si="51"/>
        <v>3.2110746396460679E-2</v>
      </c>
      <c r="Q61" s="22">
        <f t="shared" si="51"/>
        <v>2.91127861143766E-2</v>
      </c>
      <c r="R61" s="22">
        <f t="shared" si="51"/>
        <v>2.8096800656275636E-2</v>
      </c>
      <c r="S61" s="22">
        <f t="shared" si="51"/>
        <v>3.2531076434805607E-2</v>
      </c>
      <c r="T61" s="22">
        <f t="shared" si="51"/>
        <v>2.923680546766232E-2</v>
      </c>
      <c r="U61" s="22">
        <f t="shared" si="51"/>
        <v>3.0141843971631204E-2</v>
      </c>
      <c r="V61" s="22">
        <f t="shared" si="51"/>
        <v>2.7706486234251052E-2</v>
      </c>
      <c r="W61" s="22">
        <f t="shared" si="51"/>
        <v>2.6234213547646382E-2</v>
      </c>
      <c r="X61" s="22">
        <f t="shared" si="51"/>
        <v>2.8059367124054886E-2</v>
      </c>
      <c r="Y61" s="22">
        <f t="shared" si="51"/>
        <v>2.8889014275235568E-2</v>
      </c>
      <c r="Z61" s="22">
        <f t="shared" si="51"/>
        <v>2.3840757428848457E-2</v>
      </c>
      <c r="AA61" s="22">
        <f t="shared" si="51"/>
        <v>2.4292671614100186E-2</v>
      </c>
      <c r="AB61" s="22">
        <f t="shared" si="51"/>
        <v>2.2840531561461794E-2</v>
      </c>
      <c r="AC61" s="22">
        <f t="shared" si="51"/>
        <v>2.3788123913955302E-2</v>
      </c>
      <c r="AD61" s="22">
        <f t="shared" si="51"/>
        <v>2.0588939430213071E-2</v>
      </c>
      <c r="AE61" s="22">
        <f t="shared" si="51"/>
        <v>2.0918036650757175E-2</v>
      </c>
      <c r="AF61" s="22">
        <f t="shared" si="51"/>
        <v>2.0532933440996656E-2</v>
      </c>
      <c r="AG61" s="22">
        <f t="shared" si="51"/>
        <v>2.0879685093274002E-2</v>
      </c>
      <c r="AH61" s="22">
        <f t="shared" si="51"/>
        <v>1.9404255319148935E-2</v>
      </c>
      <c r="AI61" s="22">
        <f t="shared" si="51"/>
        <v>1.8755233044934413E-2</v>
      </c>
      <c r="AJ61" s="22">
        <f t="shared" si="51"/>
        <v>1.9122548216139432E-2</v>
      </c>
      <c r="AK61" s="22">
        <f t="shared" si="51"/>
        <v>1.9271483632810379E-2</v>
      </c>
      <c r="AL61" s="22">
        <f t="shared" si="51"/>
        <v>1.918942162975704E-2</v>
      </c>
      <c r="AM61" s="22">
        <f t="shared" si="51"/>
        <v>2.161110257592052E-2</v>
      </c>
      <c r="AN61" s="22">
        <f t="shared" si="51"/>
        <v>1.9329642080284752E-2</v>
      </c>
      <c r="AO61" s="22">
        <f t="shared" si="51"/>
        <v>1.7272468444528802E-2</v>
      </c>
      <c r="AP61" s="22">
        <f t="shared" si="51"/>
        <v>1.9129646418857661E-2</v>
      </c>
      <c r="AQ61" s="22"/>
    </row>
    <row r="62" spans="1:43" x14ac:dyDescent="0.25">
      <c r="A62" s="3" t="s">
        <v>307</v>
      </c>
      <c r="B62" s="22">
        <f t="shared" si="43"/>
        <v>7.1378446115288222E-2</v>
      </c>
      <c r="C62" s="22">
        <f t="shared" si="51"/>
        <v>7.170332379919124E-2</v>
      </c>
      <c r="D62" s="22">
        <f t="shared" si="51"/>
        <v>7.0294345468628963E-2</v>
      </c>
      <c r="E62" s="22">
        <f t="shared" si="51"/>
        <v>7.6857629041406694E-2</v>
      </c>
      <c r="F62" s="22">
        <f t="shared" si="51"/>
        <v>6.8075333027101517E-2</v>
      </c>
      <c r="G62" s="22">
        <f t="shared" si="51"/>
        <v>6.5756150506512304E-2</v>
      </c>
      <c r="H62" s="22">
        <f t="shared" si="51"/>
        <v>6.3538873994638076E-2</v>
      </c>
      <c r="I62" s="22">
        <f t="shared" si="51"/>
        <v>6.1600000000000002E-2</v>
      </c>
      <c r="J62" s="22">
        <f t="shared" si="51"/>
        <v>6.3075708395473287E-2</v>
      </c>
      <c r="K62" s="22">
        <f t="shared" si="51"/>
        <v>5.9793632595466974E-2</v>
      </c>
      <c r="L62" s="22">
        <f t="shared" si="51"/>
        <v>5.1045510455104554E-2</v>
      </c>
      <c r="M62" s="22">
        <f t="shared" si="51"/>
        <v>4.9403446752098984E-2</v>
      </c>
      <c r="N62" s="22">
        <f t="shared" si="51"/>
        <v>5.7642725598526706E-2</v>
      </c>
      <c r="O62" s="22">
        <f t="shared" si="51"/>
        <v>5.5034087540756844E-2</v>
      </c>
      <c r="P62" s="22">
        <f t="shared" si="51"/>
        <v>5.2905556145755872E-2</v>
      </c>
      <c r="Q62" s="22">
        <f t="shared" si="51"/>
        <v>5.1504502525807162E-2</v>
      </c>
      <c r="R62" s="22">
        <f t="shared" si="51"/>
        <v>5.3487152595700055E-2</v>
      </c>
      <c r="S62" s="22">
        <f t="shared" si="51"/>
        <v>5.0458263526165371E-2</v>
      </c>
      <c r="T62" s="22">
        <f t="shared" si="51"/>
        <v>4.8361497525907945E-2</v>
      </c>
      <c r="U62" s="22">
        <f t="shared" si="51"/>
        <v>4.9748220177114083E-2</v>
      </c>
      <c r="V62" s="22">
        <f t="shared" si="51"/>
        <v>4.3238731218697833E-2</v>
      </c>
      <c r="W62" s="22">
        <f t="shared" si="51"/>
        <v>4.4461253992267608E-2</v>
      </c>
      <c r="X62" s="22">
        <f t="shared" si="51"/>
        <v>4.6541798426984513E-2</v>
      </c>
      <c r="Y62" s="22">
        <f t="shared" si="51"/>
        <v>4.58729671678429E-2</v>
      </c>
      <c r="Z62" s="22">
        <f t="shared" si="51"/>
        <v>4.0731381001932514E-2</v>
      </c>
      <c r="AA62" s="22">
        <f t="shared" si="51"/>
        <v>4.0651558073654392E-2</v>
      </c>
      <c r="AB62" s="22">
        <f t="shared" si="51"/>
        <v>4.0649306729793708E-2</v>
      </c>
      <c r="AC62" s="22">
        <f t="shared" si="51"/>
        <v>4.1206624605678234E-2</v>
      </c>
      <c r="AD62" s="22">
        <f t="shared" si="51"/>
        <v>3.7462834489593658E-2</v>
      </c>
      <c r="AE62" s="22">
        <f t="shared" si="51"/>
        <v>3.5515504903260005E-2</v>
      </c>
      <c r="AF62" s="22">
        <f t="shared" si="51"/>
        <v>3.4332753312809529E-2</v>
      </c>
      <c r="AG62" s="22">
        <f t="shared" si="51"/>
        <v>3.3090488186831891E-2</v>
      </c>
      <c r="AH62" s="22">
        <f t="shared" si="51"/>
        <v>3.097192522590881E-2</v>
      </c>
      <c r="AI62" s="22">
        <f t="shared" si="51"/>
        <v>3.1262798634812287E-2</v>
      </c>
      <c r="AJ62" s="22">
        <f t="shared" si="51"/>
        <v>3.2808838299296955E-2</v>
      </c>
      <c r="AK62" s="22">
        <f t="shared" si="51"/>
        <v>3.2424418229871722E-2</v>
      </c>
      <c r="AL62" s="22">
        <f t="shared" si="51"/>
        <v>2.7227722772277228E-2</v>
      </c>
      <c r="AM62" s="22">
        <f t="shared" si="51"/>
        <v>3.2608010091453803E-2</v>
      </c>
      <c r="AN62" s="22">
        <f t="shared" si="51"/>
        <v>3.1100329663494432E-2</v>
      </c>
      <c r="AO62" s="22">
        <f t="shared" si="51"/>
        <v>2.939729397293973E-2</v>
      </c>
      <c r="AP62" s="22">
        <f t="shared" si="51"/>
        <v>3.1365087159342012E-2</v>
      </c>
      <c r="AQ62" s="22"/>
    </row>
    <row r="63" spans="1:43" x14ac:dyDescent="0.25">
      <c r="A63" s="3" t="s">
        <v>308</v>
      </c>
      <c r="B63" s="22">
        <f t="shared" si="43"/>
        <v>0.14438063986874489</v>
      </c>
      <c r="C63" s="22">
        <f t="shared" si="51"/>
        <v>0.13010710035700118</v>
      </c>
      <c r="D63" s="22">
        <f t="shared" si="51"/>
        <v>0.12693557637163067</v>
      </c>
      <c r="E63" s="22">
        <f t="shared" si="51"/>
        <v>0.12903817914831131</v>
      </c>
      <c r="F63" s="22">
        <f t="shared" si="51"/>
        <v>0.11882580418351205</v>
      </c>
      <c r="G63" s="22">
        <f t="shared" si="51"/>
        <v>0.11721991701244813</v>
      </c>
      <c r="H63" s="22">
        <f t="shared" si="51"/>
        <v>0.12123759878930553</v>
      </c>
      <c r="I63" s="22">
        <f t="shared" si="51"/>
        <v>0.11649214659685864</v>
      </c>
      <c r="J63" s="22">
        <f t="shared" si="51"/>
        <v>0.10172924131484655</v>
      </c>
      <c r="K63" s="22">
        <f t="shared" si="51"/>
        <v>0.10866000894321061</v>
      </c>
      <c r="L63" s="22">
        <f t="shared" si="51"/>
        <v>9.4975230007077138E-2</v>
      </c>
      <c r="M63" s="22">
        <f t="shared" si="51"/>
        <v>9.1070453304205351E-2</v>
      </c>
      <c r="N63" s="22">
        <f t="shared" si="51"/>
        <v>9.4670766077376373E-2</v>
      </c>
      <c r="O63" s="22">
        <f t="shared" si="51"/>
        <v>9.2682926829268292E-2</v>
      </c>
      <c r="P63" s="22">
        <f t="shared" si="51"/>
        <v>8.7177579365079361E-2</v>
      </c>
      <c r="Q63" s="22">
        <f t="shared" si="51"/>
        <v>8.3240980174855317E-2</v>
      </c>
      <c r="R63" s="22">
        <f t="shared" si="51"/>
        <v>7.9775280898876408E-2</v>
      </c>
      <c r="S63" s="22">
        <f t="shared" si="51"/>
        <v>8.3191405738241839E-2</v>
      </c>
      <c r="T63" s="22">
        <f t="shared" si="51"/>
        <v>8.6216517857142863E-2</v>
      </c>
      <c r="U63" s="22">
        <f t="shared" si="51"/>
        <v>7.6979796490193181E-2</v>
      </c>
      <c r="V63" s="22">
        <f t="shared" si="51"/>
        <v>8.4502745576571087E-2</v>
      </c>
      <c r="W63" s="22">
        <f t="shared" si="51"/>
        <v>7.7989090372991302E-2</v>
      </c>
      <c r="X63" s="22">
        <f t="shared" si="51"/>
        <v>7.2882288228822881E-2</v>
      </c>
      <c r="Y63" s="22">
        <f t="shared" si="51"/>
        <v>8.2108790925496264E-2</v>
      </c>
      <c r="Z63" s="22">
        <f t="shared" si="51"/>
        <v>7.0609318996415774E-2</v>
      </c>
      <c r="AA63" s="22">
        <f t="shared" si="51"/>
        <v>6.7725940951093078E-2</v>
      </c>
      <c r="AB63" s="22">
        <f t="shared" si="51"/>
        <v>6.5564738292011024E-2</v>
      </c>
      <c r="AC63" s="22">
        <f t="shared" si="51"/>
        <v>7.1451288031379206E-2</v>
      </c>
      <c r="AD63" s="22">
        <f t="shared" si="51"/>
        <v>6.6472244569589709E-2</v>
      </c>
      <c r="AE63" s="22">
        <f t="shared" si="51"/>
        <v>6.7150459603289789E-2</v>
      </c>
      <c r="AF63" s="22">
        <f t="shared" si="51"/>
        <v>6.6648306251721287E-2</v>
      </c>
      <c r="AG63" s="22">
        <f t="shared" si="51"/>
        <v>6.4268919271967262E-2</v>
      </c>
      <c r="AH63" s="22">
        <f t="shared" si="51"/>
        <v>6.2579174056245246E-2</v>
      </c>
      <c r="AI63" s="22">
        <f t="shared" si="51"/>
        <v>5.8286575663679757E-2</v>
      </c>
      <c r="AJ63" s="22">
        <f t="shared" si="51"/>
        <v>5.5080169477444547E-2</v>
      </c>
      <c r="AK63" s="22">
        <f t="shared" si="51"/>
        <v>5.6792594445834378E-2</v>
      </c>
      <c r="AL63" s="22">
        <f t="shared" si="51"/>
        <v>5.4750941816659689E-2</v>
      </c>
      <c r="AM63" s="22">
        <f t="shared" si="51"/>
        <v>5.2488994243142566E-2</v>
      </c>
      <c r="AN63" s="22">
        <f t="shared" si="51"/>
        <v>5.7990334944175971E-2</v>
      </c>
      <c r="AO63" s="22">
        <f t="shared" si="51"/>
        <v>5.395273023634882E-2</v>
      </c>
      <c r="AP63" s="22">
        <f t="shared" si="51"/>
        <v>5.636248815914114E-2</v>
      </c>
      <c r="AQ63" s="22"/>
    </row>
    <row r="64" spans="1:43" x14ac:dyDescent="0.25">
      <c r="A64" s="3" t="s">
        <v>309</v>
      </c>
      <c r="B64" s="22">
        <f t="shared" si="43"/>
        <v>0.16377063423110338</v>
      </c>
      <c r="C64" s="22">
        <f t="shared" si="51"/>
        <v>0.17303653926921461</v>
      </c>
      <c r="D64" s="22">
        <f t="shared" si="51"/>
        <v>0.15646534252128091</v>
      </c>
      <c r="E64" s="22">
        <f t="shared" si="51"/>
        <v>0.16556548775748153</v>
      </c>
      <c r="F64" s="22">
        <f t="shared" si="51"/>
        <v>0.15677491601343785</v>
      </c>
      <c r="G64" s="22">
        <f t="shared" si="51"/>
        <v>0.16288433382137629</v>
      </c>
      <c r="H64" s="22">
        <f t="shared" si="51"/>
        <v>0.17033356990773599</v>
      </c>
      <c r="I64" s="22">
        <f t="shared" si="51"/>
        <v>0.17132023440193037</v>
      </c>
      <c r="J64" s="22">
        <f t="shared" si="51"/>
        <v>0.14651773981603153</v>
      </c>
      <c r="K64" s="22">
        <f t="shared" si="51"/>
        <v>0.16311166875784192</v>
      </c>
      <c r="L64" s="22">
        <f t="shared" si="51"/>
        <v>0.15637123246792003</v>
      </c>
      <c r="M64" s="22">
        <f t="shared" si="51"/>
        <v>0.15267395054629096</v>
      </c>
      <c r="N64" s="22">
        <f t="shared" si="51"/>
        <v>0.1619074814391776</v>
      </c>
      <c r="O64" s="22">
        <f t="shared" si="51"/>
        <v>0.1482806052269601</v>
      </c>
      <c r="P64" s="22">
        <f t="shared" si="51"/>
        <v>0.14434601354872328</v>
      </c>
      <c r="Q64" s="22">
        <f t="shared" si="51"/>
        <v>0.13462469733656174</v>
      </c>
      <c r="R64" s="22">
        <f t="shared" si="51"/>
        <v>0.14196242171189979</v>
      </c>
      <c r="S64" s="22">
        <f t="shared" si="51"/>
        <v>0.14368456226331031</v>
      </c>
      <c r="T64" s="22">
        <f t="shared" si="51"/>
        <v>0.13713539399216368</v>
      </c>
      <c r="U64" s="22">
        <f t="shared" si="51"/>
        <v>0.12919174548581255</v>
      </c>
      <c r="V64" s="22">
        <f t="shared" si="51"/>
        <v>0.12886923562855337</v>
      </c>
      <c r="W64" s="22">
        <f t="shared" si="51"/>
        <v>0.14054927302100162</v>
      </c>
      <c r="X64" s="22">
        <f t="shared" si="51"/>
        <v>0.12636062470421203</v>
      </c>
      <c r="Y64" s="22">
        <f t="shared" si="51"/>
        <v>0.1527363184079602</v>
      </c>
      <c r="Z64" s="22">
        <f t="shared" si="51"/>
        <v>0.12416733280042633</v>
      </c>
      <c r="AA64" s="22">
        <f t="shared" si="51"/>
        <v>0.12807486631016043</v>
      </c>
      <c r="AB64" s="22">
        <f t="shared" si="51"/>
        <v>0.12658846529814272</v>
      </c>
      <c r="AC64" s="22">
        <f t="shared" si="51"/>
        <v>0.12483191393993724</v>
      </c>
      <c r="AD64" s="22">
        <f t="shared" si="51"/>
        <v>0.12340425531914893</v>
      </c>
      <c r="AE64" s="22">
        <f t="shared" si="51"/>
        <v>0.1195589088798607</v>
      </c>
      <c r="AF64" s="22">
        <f t="shared" si="51"/>
        <v>0.11307609860664523</v>
      </c>
      <c r="AG64" s="22">
        <f t="shared" si="51"/>
        <v>0.11503336845802599</v>
      </c>
      <c r="AH64" s="22">
        <f t="shared" si="51"/>
        <v>0.11760830176247736</v>
      </c>
      <c r="AI64" s="22">
        <f t="shared" si="51"/>
        <v>0.11284532542531606</v>
      </c>
      <c r="AJ64" s="22">
        <f t="shared" si="51"/>
        <v>0.10917674830333432</v>
      </c>
      <c r="AK64" s="22">
        <f t="shared" si="51"/>
        <v>0.10911353892960864</v>
      </c>
      <c r="AL64" s="22">
        <f t="shared" si="51"/>
        <v>0.10205408216328653</v>
      </c>
      <c r="AM64" s="22">
        <f t="shared" si="51"/>
        <v>0.10817307692307693</v>
      </c>
      <c r="AN64" s="22">
        <f t="shared" si="51"/>
        <v>0.10352999875265062</v>
      </c>
      <c r="AO64" s="22">
        <f t="shared" si="51"/>
        <v>0.10422605031602429</v>
      </c>
      <c r="AP64" s="22">
        <f t="shared" si="51"/>
        <v>0.10741943542343242</v>
      </c>
      <c r="AQ64" s="22"/>
    </row>
    <row r="65" spans="1:43" x14ac:dyDescent="0.25">
      <c r="A65" s="3" t="s">
        <v>310</v>
      </c>
      <c r="B65" s="22">
        <f t="shared" si="43"/>
        <v>0.18428571428571427</v>
      </c>
      <c r="C65" s="22">
        <f t="shared" si="51"/>
        <v>0.22853185595567868</v>
      </c>
      <c r="D65" s="22">
        <f t="shared" si="51"/>
        <v>0.18315508021390375</v>
      </c>
      <c r="E65" s="22">
        <f t="shared" si="51"/>
        <v>0.22151088348271447</v>
      </c>
      <c r="F65" s="22">
        <f t="shared" si="51"/>
        <v>0.20123456790123456</v>
      </c>
      <c r="G65" s="22">
        <f t="shared" si="51"/>
        <v>0.19420989143546441</v>
      </c>
      <c r="H65" s="22">
        <f t="shared" si="51"/>
        <v>0.21120186697782964</v>
      </c>
      <c r="I65" s="22">
        <f t="shared" si="51"/>
        <v>0.23190045248868779</v>
      </c>
      <c r="J65" s="22">
        <f t="shared" si="51"/>
        <v>0.19268030139935413</v>
      </c>
      <c r="K65" s="22">
        <f t="shared" si="51"/>
        <v>0.21457905544147843</v>
      </c>
      <c r="L65" s="22">
        <f t="shared" si="51"/>
        <v>0.2099609375</v>
      </c>
      <c r="M65" s="22">
        <f t="shared" si="51"/>
        <v>0.22358490566037736</v>
      </c>
      <c r="N65" s="22">
        <f t="shared" si="51"/>
        <v>0.25077720207253884</v>
      </c>
      <c r="O65" s="22">
        <f t="shared" si="51"/>
        <v>0.25929368029739774</v>
      </c>
      <c r="P65" s="22">
        <f t="shared" si="51"/>
        <v>0.24450307827616535</v>
      </c>
      <c r="Q65" s="22">
        <f t="shared" si="51"/>
        <v>0.22289679098005205</v>
      </c>
      <c r="R65" s="22">
        <f t="shared" si="51"/>
        <v>0.22800306044376434</v>
      </c>
      <c r="S65" s="22">
        <f t="shared" si="51"/>
        <v>0.23202372127501852</v>
      </c>
      <c r="T65" s="22">
        <f t="shared" si="51"/>
        <v>0.2256305385139741</v>
      </c>
      <c r="U65" s="22">
        <f t="shared" si="51"/>
        <v>0.2230869001297017</v>
      </c>
      <c r="V65" s="22">
        <f t="shared" si="51"/>
        <v>0.18917345750873107</v>
      </c>
      <c r="W65" s="22">
        <f t="shared" si="51"/>
        <v>0.20527306967984935</v>
      </c>
      <c r="X65" s="22">
        <f t="shared" si="51"/>
        <v>0.2187698161065314</v>
      </c>
      <c r="Y65" s="22">
        <f t="shared" si="51"/>
        <v>0.23127229488703924</v>
      </c>
      <c r="Z65" s="22">
        <f t="shared" si="51"/>
        <v>0.22295277943813507</v>
      </c>
      <c r="AA65" s="22">
        <f t="shared" si="51"/>
        <v>0.2174677608440797</v>
      </c>
      <c r="AB65" s="22">
        <f t="shared" si="51"/>
        <v>0.24151811385853938</v>
      </c>
      <c r="AC65" s="22">
        <f t="shared" si="51"/>
        <v>0.20796719390743995</v>
      </c>
      <c r="AD65" s="22">
        <f t="shared" si="51"/>
        <v>0.20060422960725074</v>
      </c>
      <c r="AE65" s="22">
        <f t="shared" si="51"/>
        <v>0.1762086513994911</v>
      </c>
      <c r="AF65" s="22">
        <f t="shared" si="51"/>
        <v>0.23838797814207649</v>
      </c>
      <c r="AG65" s="22">
        <f t="shared" si="51"/>
        <v>0.22522522522522523</v>
      </c>
      <c r="AH65" s="22">
        <f t="shared" si="51"/>
        <v>0.20886075949367089</v>
      </c>
      <c r="AI65" s="22">
        <f t="shared" si="51"/>
        <v>0.19402298850574712</v>
      </c>
      <c r="AJ65" s="22">
        <f t="shared" si="51"/>
        <v>0.18386961972419558</v>
      </c>
      <c r="AK65" s="22">
        <f t="shared" si="51"/>
        <v>0.18646034816247581</v>
      </c>
      <c r="AL65" s="22">
        <f t="shared" si="51"/>
        <v>0.19070813038591233</v>
      </c>
      <c r="AM65" s="22">
        <f t="shared" si="51"/>
        <v>0.1908478183753104</v>
      </c>
      <c r="AN65" s="22">
        <f t="shared" si="51"/>
        <v>0.20321206161914127</v>
      </c>
      <c r="AO65" s="22">
        <f t="shared" si="51"/>
        <v>0.20396600566572237</v>
      </c>
      <c r="AP65" s="22">
        <f t="shared" si="51"/>
        <v>0.21707245526547375</v>
      </c>
      <c r="AQ65" s="22"/>
    </row>
    <row r="66" spans="1:43" x14ac:dyDescent="0.25">
      <c r="A66" s="3" t="s">
        <v>311</v>
      </c>
      <c r="B66" s="22">
        <f t="shared" si="43"/>
        <v>0.31192660550458717</v>
      </c>
      <c r="C66" s="22">
        <f t="shared" si="51"/>
        <v>0.26315789473684209</v>
      </c>
      <c r="D66" s="22">
        <f t="shared" si="51"/>
        <v>0.33333333333333331</v>
      </c>
      <c r="E66" s="22">
        <f t="shared" si="51"/>
        <v>0.28455284552845528</v>
      </c>
      <c r="F66" s="22">
        <f t="shared" si="51"/>
        <v>0.1875</v>
      </c>
      <c r="G66" s="22">
        <f t="shared" si="51"/>
        <v>0.29545454545454547</v>
      </c>
      <c r="H66" s="22">
        <f t="shared" si="51"/>
        <v>0.38970588235294118</v>
      </c>
      <c r="I66" s="22">
        <f t="shared" si="51"/>
        <v>0.30281690140845069</v>
      </c>
      <c r="J66" s="22">
        <f t="shared" si="51"/>
        <v>0.27891156462585032</v>
      </c>
      <c r="K66" s="22">
        <f t="shared" si="51"/>
        <v>0.35483870967741937</v>
      </c>
      <c r="L66" s="22">
        <f t="shared" si="51"/>
        <v>0.2857142857142857</v>
      </c>
      <c r="M66" s="22">
        <f t="shared" si="51"/>
        <v>0.29761904761904762</v>
      </c>
      <c r="N66" s="22">
        <f t="shared" si="51"/>
        <v>0.41666666666666669</v>
      </c>
      <c r="O66" s="22">
        <f t="shared" si="51"/>
        <v>0.375</v>
      </c>
      <c r="P66" s="22">
        <f t="shared" si="51"/>
        <v>0.34673366834170855</v>
      </c>
      <c r="Q66" s="22">
        <f t="shared" si="51"/>
        <v>0.34403669724770641</v>
      </c>
      <c r="R66" s="22">
        <f t="shared" si="51"/>
        <v>0.34241245136186771</v>
      </c>
      <c r="S66" s="22">
        <f t="shared" si="51"/>
        <v>0.32244897959183672</v>
      </c>
      <c r="T66" s="22">
        <f t="shared" si="51"/>
        <v>0.25742574257425743</v>
      </c>
      <c r="U66" s="22">
        <f t="shared" si="51"/>
        <v>0.2638888888888889</v>
      </c>
      <c r="V66" s="22">
        <f t="shared" si="51"/>
        <v>0.28994082840236685</v>
      </c>
      <c r="W66" s="22">
        <f t="shared" si="51"/>
        <v>0.38989169675090252</v>
      </c>
      <c r="X66" s="22">
        <f t="shared" si="51"/>
        <v>0.35483870967741937</v>
      </c>
      <c r="Y66" s="22">
        <f t="shared" si="51"/>
        <v>0.44307692307692309</v>
      </c>
      <c r="Z66" s="22">
        <f t="shared" si="51"/>
        <v>0.44968553459119498</v>
      </c>
      <c r="AA66" s="22">
        <f t="shared" si="51"/>
        <v>0.43710691823899372</v>
      </c>
      <c r="AB66" s="22">
        <f t="shared" si="51"/>
        <v>0.42474916387959866</v>
      </c>
      <c r="AC66" s="22">
        <f t="shared" si="51"/>
        <v>0.73469387755102045</v>
      </c>
      <c r="AD66" s="22">
        <f t="shared" si="51"/>
        <v>0.57587548638132291</v>
      </c>
      <c r="AE66" s="22">
        <f t="shared" si="51"/>
        <v>0.69477911646586343</v>
      </c>
      <c r="AF66" s="22">
        <f t="shared" si="51"/>
        <v>0.55477031802120136</v>
      </c>
      <c r="AG66" s="22">
        <f t="shared" ref="AG66:AP66" si="52">AG22/AG44</f>
        <v>0.57999999999999996</v>
      </c>
      <c r="AH66" s="22">
        <f t="shared" si="52"/>
        <v>0.29259259259259257</v>
      </c>
      <c r="AI66" s="22">
        <f t="shared" si="52"/>
        <v>0.2832369942196532</v>
      </c>
      <c r="AJ66" s="22">
        <f t="shared" si="52"/>
        <v>0.31106471816283926</v>
      </c>
      <c r="AK66" s="22">
        <f t="shared" si="52"/>
        <v>0.40862422997946612</v>
      </c>
      <c r="AL66" s="22">
        <f t="shared" si="52"/>
        <v>0.39548022598870058</v>
      </c>
      <c r="AM66" s="22">
        <f t="shared" si="52"/>
        <v>0.3099688473520249</v>
      </c>
      <c r="AN66" s="22">
        <f t="shared" si="52"/>
        <v>0.30612244897959184</v>
      </c>
      <c r="AO66" s="22">
        <f t="shared" si="52"/>
        <v>0.28590078328981722</v>
      </c>
      <c r="AP66" s="22">
        <f t="shared" si="52"/>
        <v>0.32422802850356297</v>
      </c>
      <c r="AQ66" s="22"/>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9"/>
  <sheetViews>
    <sheetView workbookViewId="0">
      <selection activeCell="J2" sqref="J2"/>
    </sheetView>
  </sheetViews>
  <sheetFormatPr defaultRowHeight="15" x14ac:dyDescent="0.25"/>
  <cols>
    <col min="1" max="1" width="12.7109375" bestFit="1" customWidth="1"/>
  </cols>
  <sheetData>
    <row r="1" spans="1:10" x14ac:dyDescent="0.25">
      <c r="A1" s="20" t="s">
        <v>145</v>
      </c>
      <c r="B1" s="20" t="s">
        <v>7</v>
      </c>
      <c r="C1" s="20" t="s">
        <v>146</v>
      </c>
      <c r="D1" s="20" t="s">
        <v>147</v>
      </c>
      <c r="E1" s="20" t="s">
        <v>148</v>
      </c>
      <c r="F1" s="20" t="s">
        <v>149</v>
      </c>
      <c r="G1" s="20" t="s">
        <v>150</v>
      </c>
      <c r="I1" s="49" t="s">
        <v>314</v>
      </c>
      <c r="J1" s="16" t="s">
        <v>315</v>
      </c>
    </row>
    <row r="2" spans="1:10" x14ac:dyDescent="0.25">
      <c r="A2" s="20" t="s">
        <v>151</v>
      </c>
      <c r="B2" s="20"/>
      <c r="C2" s="20"/>
      <c r="D2" s="20"/>
      <c r="E2" s="20"/>
      <c r="F2" s="20"/>
      <c r="G2" s="20"/>
    </row>
    <row r="3" spans="1:10" x14ac:dyDescent="0.25">
      <c r="A3" s="20" t="s">
        <v>152</v>
      </c>
      <c r="B3" s="20">
        <v>626108</v>
      </c>
      <c r="C3" s="20">
        <v>314964</v>
      </c>
      <c r="D3" s="20">
        <v>311144</v>
      </c>
      <c r="E3" s="20">
        <v>100</v>
      </c>
      <c r="F3" s="20">
        <v>100</v>
      </c>
      <c r="G3" s="20">
        <v>100</v>
      </c>
      <c r="H3">
        <f>B3</f>
        <v>626108</v>
      </c>
    </row>
    <row r="4" spans="1:10" x14ac:dyDescent="0.25">
      <c r="A4" s="20" t="s">
        <v>153</v>
      </c>
      <c r="B4" s="20">
        <v>32982</v>
      </c>
      <c r="C4" s="20">
        <v>16773</v>
      </c>
      <c r="D4" s="20">
        <v>16209</v>
      </c>
      <c r="E4" s="20">
        <v>5.2678000000000003</v>
      </c>
      <c r="F4" s="20">
        <v>5.3254000000000001</v>
      </c>
      <c r="G4" s="20">
        <v>5.2095000000000002</v>
      </c>
      <c r="H4">
        <f>B4</f>
        <v>32982</v>
      </c>
    </row>
    <row r="5" spans="1:10" x14ac:dyDescent="0.25">
      <c r="A5" s="20" t="s">
        <v>154</v>
      </c>
      <c r="B5" s="20">
        <v>6356</v>
      </c>
      <c r="C5" s="20">
        <v>3175</v>
      </c>
      <c r="D5" s="20">
        <v>3181</v>
      </c>
      <c r="E5" s="20">
        <v>1.0152000000000001</v>
      </c>
      <c r="F5" s="20">
        <v>1.0081</v>
      </c>
      <c r="G5" s="20">
        <v>1.0224</v>
      </c>
    </row>
    <row r="6" spans="1:10" x14ac:dyDescent="0.25">
      <c r="A6" s="20" t="s">
        <v>155</v>
      </c>
      <c r="B6" s="20">
        <v>6604</v>
      </c>
      <c r="C6" s="20">
        <v>3383</v>
      </c>
      <c r="D6" s="20">
        <v>3221</v>
      </c>
      <c r="E6" s="20">
        <v>1.0548</v>
      </c>
      <c r="F6" s="20">
        <v>1.0741000000000001</v>
      </c>
      <c r="G6" s="20">
        <v>1.0351999999999999</v>
      </c>
    </row>
    <row r="7" spans="1:10" x14ac:dyDescent="0.25">
      <c r="A7" s="20" t="s">
        <v>156</v>
      </c>
      <c r="B7" s="20">
        <v>6645</v>
      </c>
      <c r="C7" s="20">
        <v>3410</v>
      </c>
      <c r="D7" s="20">
        <v>3235</v>
      </c>
      <c r="E7" s="20">
        <v>1.0612999999999999</v>
      </c>
      <c r="F7" s="20">
        <v>1.0827</v>
      </c>
      <c r="G7" s="20">
        <v>1.0397000000000001</v>
      </c>
    </row>
    <row r="8" spans="1:10" x14ac:dyDescent="0.25">
      <c r="A8" s="20" t="s">
        <v>157</v>
      </c>
      <c r="B8" s="20">
        <v>6653</v>
      </c>
      <c r="C8" s="20">
        <v>3361</v>
      </c>
      <c r="D8" s="20">
        <v>3292</v>
      </c>
      <c r="E8" s="20">
        <v>1.0626</v>
      </c>
      <c r="F8" s="20">
        <v>1.0670999999999999</v>
      </c>
      <c r="G8" s="20">
        <v>1.0580000000000001</v>
      </c>
    </row>
    <row r="9" spans="1:10" x14ac:dyDescent="0.25">
      <c r="A9" s="20" t="s">
        <v>158</v>
      </c>
      <c r="B9" s="20">
        <v>6724</v>
      </c>
      <c r="C9" s="20">
        <v>3444</v>
      </c>
      <c r="D9" s="20">
        <v>3280</v>
      </c>
      <c r="E9" s="20">
        <v>1.0739000000000001</v>
      </c>
      <c r="F9" s="20">
        <v>1.0934999999999999</v>
      </c>
      <c r="G9" s="20">
        <v>1.0542</v>
      </c>
    </row>
    <row r="10" spans="1:10" x14ac:dyDescent="0.25">
      <c r="A10" s="20" t="s">
        <v>159</v>
      </c>
      <c r="B10" s="20">
        <v>33994</v>
      </c>
      <c r="C10" s="20">
        <v>17450</v>
      </c>
      <c r="D10" s="20">
        <v>16544</v>
      </c>
      <c r="E10" s="20">
        <v>5.4294000000000002</v>
      </c>
      <c r="F10" s="20">
        <v>5.5403000000000002</v>
      </c>
      <c r="G10" s="20">
        <v>5.3171999999999997</v>
      </c>
      <c r="H10">
        <f>B10</f>
        <v>33994</v>
      </c>
    </row>
    <row r="11" spans="1:10" x14ac:dyDescent="0.25">
      <c r="A11" s="20" t="s">
        <v>160</v>
      </c>
      <c r="B11" s="20">
        <v>6837</v>
      </c>
      <c r="C11" s="20">
        <v>3546</v>
      </c>
      <c r="D11" s="20">
        <v>3291</v>
      </c>
      <c r="E11" s="20">
        <v>1.0920000000000001</v>
      </c>
      <c r="F11" s="20">
        <v>1.1257999999999999</v>
      </c>
      <c r="G11" s="20">
        <v>1.0577000000000001</v>
      </c>
    </row>
    <row r="12" spans="1:10" x14ac:dyDescent="0.25">
      <c r="A12" s="20" t="s">
        <v>161</v>
      </c>
      <c r="B12" s="20">
        <v>6878</v>
      </c>
      <c r="C12" s="20">
        <v>3478</v>
      </c>
      <c r="D12" s="20">
        <v>3400</v>
      </c>
      <c r="E12" s="20">
        <v>1.0985</v>
      </c>
      <c r="F12" s="20">
        <v>1.1043000000000001</v>
      </c>
      <c r="G12" s="20">
        <v>1.0927</v>
      </c>
    </row>
    <row r="13" spans="1:10" x14ac:dyDescent="0.25">
      <c r="A13" s="20" t="s">
        <v>162</v>
      </c>
      <c r="B13" s="20">
        <v>6749</v>
      </c>
      <c r="C13" s="20">
        <v>3462</v>
      </c>
      <c r="D13" s="20">
        <v>3287</v>
      </c>
      <c r="E13" s="20">
        <v>1.0779000000000001</v>
      </c>
      <c r="F13" s="20">
        <v>1.0992</v>
      </c>
      <c r="G13" s="20">
        <v>1.0564</v>
      </c>
    </row>
    <row r="14" spans="1:10" x14ac:dyDescent="0.25">
      <c r="A14" s="20" t="s">
        <v>163</v>
      </c>
      <c r="B14" s="20">
        <v>6609</v>
      </c>
      <c r="C14" s="20">
        <v>3437</v>
      </c>
      <c r="D14" s="20">
        <v>3172</v>
      </c>
      <c r="E14" s="20">
        <v>1.0556000000000001</v>
      </c>
      <c r="F14" s="20">
        <v>1.0911999999999999</v>
      </c>
      <c r="G14" s="20">
        <v>1.0195000000000001</v>
      </c>
    </row>
    <row r="15" spans="1:10" x14ac:dyDescent="0.25">
      <c r="A15" s="20" t="s">
        <v>164</v>
      </c>
      <c r="B15" s="20">
        <v>6921</v>
      </c>
      <c r="C15" s="20">
        <v>3527</v>
      </c>
      <c r="D15" s="20">
        <v>3394</v>
      </c>
      <c r="E15" s="20">
        <v>1.1053999999999999</v>
      </c>
      <c r="F15" s="20">
        <v>1.1197999999999999</v>
      </c>
      <c r="G15" s="20">
        <v>1.0908</v>
      </c>
    </row>
    <row r="16" spans="1:10" x14ac:dyDescent="0.25">
      <c r="A16" s="20" t="s">
        <v>165</v>
      </c>
      <c r="B16" s="20">
        <v>33101</v>
      </c>
      <c r="C16" s="20">
        <v>17038</v>
      </c>
      <c r="D16" s="20">
        <v>16063</v>
      </c>
      <c r="E16" s="20">
        <v>5.2868000000000004</v>
      </c>
      <c r="F16" s="20">
        <v>5.4095000000000004</v>
      </c>
      <c r="G16" s="20">
        <v>5.1626000000000003</v>
      </c>
      <c r="H16">
        <f>B16</f>
        <v>33101</v>
      </c>
    </row>
    <row r="17" spans="1:8" x14ac:dyDescent="0.25">
      <c r="A17" s="20" t="s">
        <v>166</v>
      </c>
      <c r="B17" s="20">
        <v>6687</v>
      </c>
      <c r="C17" s="20">
        <v>3457</v>
      </c>
      <c r="D17" s="20">
        <v>3230</v>
      </c>
      <c r="E17" s="20">
        <v>1.0680000000000001</v>
      </c>
      <c r="F17" s="20">
        <v>1.0975999999999999</v>
      </c>
      <c r="G17" s="20">
        <v>1.0381</v>
      </c>
    </row>
    <row r="18" spans="1:8" x14ac:dyDescent="0.25">
      <c r="A18" s="20" t="s">
        <v>167</v>
      </c>
      <c r="B18" s="20">
        <v>6724</v>
      </c>
      <c r="C18" s="20">
        <v>3435</v>
      </c>
      <c r="D18" s="20">
        <v>3289</v>
      </c>
      <c r="E18" s="20">
        <v>1.0739000000000001</v>
      </c>
      <c r="F18" s="20">
        <v>1.0906</v>
      </c>
      <c r="G18" s="20">
        <v>1.0570999999999999</v>
      </c>
    </row>
    <row r="19" spans="1:8" x14ac:dyDescent="0.25">
      <c r="A19" s="20" t="s">
        <v>168</v>
      </c>
      <c r="B19" s="20">
        <v>6593</v>
      </c>
      <c r="C19" s="20">
        <v>3318</v>
      </c>
      <c r="D19" s="20">
        <v>3275</v>
      </c>
      <c r="E19" s="20">
        <v>1.0529999999999999</v>
      </c>
      <c r="F19" s="20">
        <v>1.0535000000000001</v>
      </c>
      <c r="G19" s="20">
        <v>1.0526</v>
      </c>
    </row>
    <row r="20" spans="1:8" x14ac:dyDescent="0.25">
      <c r="A20" s="20" t="s">
        <v>169</v>
      </c>
      <c r="B20" s="20">
        <v>6598</v>
      </c>
      <c r="C20" s="20">
        <v>3388</v>
      </c>
      <c r="D20" s="20">
        <v>3210</v>
      </c>
      <c r="E20" s="20">
        <v>1.0538000000000001</v>
      </c>
      <c r="F20" s="20">
        <v>1.0757000000000001</v>
      </c>
      <c r="G20" s="20">
        <v>1.0317000000000001</v>
      </c>
    </row>
    <row r="21" spans="1:8" x14ac:dyDescent="0.25">
      <c r="A21" s="20" t="s">
        <v>170</v>
      </c>
      <c r="B21" s="20">
        <v>6499</v>
      </c>
      <c r="C21" s="20">
        <v>3440</v>
      </c>
      <c r="D21" s="20">
        <v>3059</v>
      </c>
      <c r="E21" s="20">
        <v>1.038</v>
      </c>
      <c r="F21" s="20">
        <v>1.0922000000000001</v>
      </c>
      <c r="G21" s="20">
        <v>0.98309999999999997</v>
      </c>
    </row>
    <row r="22" spans="1:8" x14ac:dyDescent="0.25">
      <c r="A22" s="20" t="s">
        <v>171</v>
      </c>
      <c r="B22" s="20">
        <v>33331</v>
      </c>
      <c r="C22" s="20">
        <v>17235</v>
      </c>
      <c r="D22" s="20">
        <v>16096</v>
      </c>
      <c r="E22" s="20">
        <v>5.3235000000000001</v>
      </c>
      <c r="F22" s="20">
        <v>5.4721000000000002</v>
      </c>
      <c r="G22" s="20">
        <v>5.1731999999999996</v>
      </c>
      <c r="H22">
        <f>B22</f>
        <v>33331</v>
      </c>
    </row>
    <row r="23" spans="1:8" x14ac:dyDescent="0.25">
      <c r="A23" s="20" t="s">
        <v>172</v>
      </c>
      <c r="B23" s="20">
        <v>6528</v>
      </c>
      <c r="C23" s="20">
        <v>3376</v>
      </c>
      <c r="D23" s="20">
        <v>3152</v>
      </c>
      <c r="E23" s="20">
        <v>1.0426</v>
      </c>
      <c r="F23" s="20">
        <v>1.0719000000000001</v>
      </c>
      <c r="G23" s="20">
        <v>1.0129999999999999</v>
      </c>
    </row>
    <row r="24" spans="1:8" x14ac:dyDescent="0.25">
      <c r="A24" s="20" t="s">
        <v>173</v>
      </c>
      <c r="B24" s="20">
        <v>6435</v>
      </c>
      <c r="C24" s="20">
        <v>3369</v>
      </c>
      <c r="D24" s="20">
        <v>3066</v>
      </c>
      <c r="E24" s="20">
        <v>1.0278</v>
      </c>
      <c r="F24" s="20">
        <v>1.0696000000000001</v>
      </c>
      <c r="G24" s="20">
        <v>0.98540000000000005</v>
      </c>
    </row>
    <row r="25" spans="1:8" x14ac:dyDescent="0.25">
      <c r="A25" s="20" t="s">
        <v>174</v>
      </c>
      <c r="B25" s="20">
        <v>6499</v>
      </c>
      <c r="C25" s="20">
        <v>3381</v>
      </c>
      <c r="D25" s="20">
        <v>3118</v>
      </c>
      <c r="E25" s="20">
        <v>1.038</v>
      </c>
      <c r="F25" s="20">
        <v>1.0734999999999999</v>
      </c>
      <c r="G25" s="20">
        <v>1.0021</v>
      </c>
    </row>
    <row r="26" spans="1:8" x14ac:dyDescent="0.25">
      <c r="A26" s="20" t="s">
        <v>175</v>
      </c>
      <c r="B26" s="20">
        <v>6674</v>
      </c>
      <c r="C26" s="20">
        <v>3378</v>
      </c>
      <c r="D26" s="20">
        <v>3296</v>
      </c>
      <c r="E26" s="20">
        <v>1.0660000000000001</v>
      </c>
      <c r="F26" s="20">
        <v>1.0725</v>
      </c>
      <c r="G26" s="20">
        <v>1.0592999999999999</v>
      </c>
    </row>
    <row r="27" spans="1:8" x14ac:dyDescent="0.25">
      <c r="A27" s="20" t="s">
        <v>176</v>
      </c>
      <c r="B27" s="20">
        <v>7195</v>
      </c>
      <c r="C27" s="20">
        <v>3731</v>
      </c>
      <c r="D27" s="20">
        <v>3464</v>
      </c>
      <c r="E27" s="20">
        <v>1.1492</v>
      </c>
      <c r="F27" s="20">
        <v>1.1846000000000001</v>
      </c>
      <c r="G27" s="20">
        <v>1.1133</v>
      </c>
    </row>
    <row r="28" spans="1:8" x14ac:dyDescent="0.25">
      <c r="A28" s="20" t="s">
        <v>177</v>
      </c>
      <c r="B28" s="20">
        <v>38540</v>
      </c>
      <c r="C28" s="20">
        <v>19738</v>
      </c>
      <c r="D28" s="20">
        <v>18802</v>
      </c>
      <c r="E28" s="20">
        <v>6.1555</v>
      </c>
      <c r="F28" s="20">
        <v>6.2667000000000002</v>
      </c>
      <c r="G28" s="20">
        <v>6.0429000000000004</v>
      </c>
      <c r="H28">
        <f>B28</f>
        <v>38540</v>
      </c>
    </row>
    <row r="29" spans="1:8" x14ac:dyDescent="0.25">
      <c r="A29" s="20" t="s">
        <v>178</v>
      </c>
      <c r="B29" s="20">
        <v>7140</v>
      </c>
      <c r="C29" s="20">
        <v>3649</v>
      </c>
      <c r="D29" s="20">
        <v>3491</v>
      </c>
      <c r="E29" s="20">
        <v>1.1404000000000001</v>
      </c>
      <c r="F29" s="20">
        <v>1.1585000000000001</v>
      </c>
      <c r="G29" s="20">
        <v>1.1220000000000001</v>
      </c>
    </row>
    <row r="30" spans="1:8" x14ac:dyDescent="0.25">
      <c r="A30" s="20" t="s">
        <v>179</v>
      </c>
      <c r="B30" s="20">
        <v>7113</v>
      </c>
      <c r="C30" s="20">
        <v>3654</v>
      </c>
      <c r="D30" s="20">
        <v>3459</v>
      </c>
      <c r="E30" s="20">
        <v>1.1361000000000001</v>
      </c>
      <c r="F30" s="20">
        <v>1.1600999999999999</v>
      </c>
      <c r="G30" s="20">
        <v>1.1116999999999999</v>
      </c>
    </row>
    <row r="31" spans="1:8" x14ac:dyDescent="0.25">
      <c r="A31" s="20" t="s">
        <v>180</v>
      </c>
      <c r="B31" s="20">
        <v>7728</v>
      </c>
      <c r="C31" s="20">
        <v>3962</v>
      </c>
      <c r="D31" s="20">
        <v>3766</v>
      </c>
      <c r="E31" s="20">
        <v>1.2343</v>
      </c>
      <c r="F31" s="20">
        <v>1.2579</v>
      </c>
      <c r="G31" s="20">
        <v>1.2103999999999999</v>
      </c>
    </row>
    <row r="32" spans="1:8" x14ac:dyDescent="0.25">
      <c r="A32" s="20" t="s">
        <v>181</v>
      </c>
      <c r="B32" s="20">
        <v>8116</v>
      </c>
      <c r="C32" s="20">
        <v>4210</v>
      </c>
      <c r="D32" s="20">
        <v>3906</v>
      </c>
      <c r="E32" s="20">
        <v>1.2963</v>
      </c>
      <c r="F32" s="20">
        <v>1.3367</v>
      </c>
      <c r="G32" s="20">
        <v>1.2554000000000001</v>
      </c>
    </row>
    <row r="33" spans="1:8" x14ac:dyDescent="0.25">
      <c r="A33" s="20" t="s">
        <v>182</v>
      </c>
      <c r="B33" s="20">
        <v>8443</v>
      </c>
      <c r="C33" s="20">
        <v>4263</v>
      </c>
      <c r="D33" s="20">
        <v>4180</v>
      </c>
      <c r="E33" s="20">
        <v>1.3485</v>
      </c>
      <c r="F33" s="20">
        <v>1.3534999999999999</v>
      </c>
      <c r="G33" s="20">
        <v>1.3433999999999999</v>
      </c>
    </row>
    <row r="34" spans="1:8" x14ac:dyDescent="0.25">
      <c r="A34" s="20" t="s">
        <v>183</v>
      </c>
      <c r="B34" s="20">
        <v>47573</v>
      </c>
      <c r="C34" s="20">
        <v>24484</v>
      </c>
      <c r="D34" s="20">
        <v>23089</v>
      </c>
      <c r="E34" s="20">
        <v>7.5982000000000003</v>
      </c>
      <c r="F34" s="20">
        <v>7.7736000000000001</v>
      </c>
      <c r="G34" s="20">
        <v>7.4207000000000001</v>
      </c>
      <c r="H34">
        <f>B34</f>
        <v>47573</v>
      </c>
    </row>
    <row r="35" spans="1:8" x14ac:dyDescent="0.25">
      <c r="A35" s="20" t="s">
        <v>184</v>
      </c>
      <c r="B35" s="20">
        <v>8949</v>
      </c>
      <c r="C35" s="20">
        <v>4578</v>
      </c>
      <c r="D35" s="20">
        <v>4371</v>
      </c>
      <c r="E35" s="20">
        <v>1.4293</v>
      </c>
      <c r="F35" s="20">
        <v>1.4535</v>
      </c>
      <c r="G35" s="20">
        <v>1.4048</v>
      </c>
    </row>
    <row r="36" spans="1:8" x14ac:dyDescent="0.25">
      <c r="A36" s="20" t="s">
        <v>185</v>
      </c>
      <c r="B36" s="20">
        <v>9336</v>
      </c>
      <c r="C36" s="20">
        <v>4856</v>
      </c>
      <c r="D36" s="20">
        <v>4480</v>
      </c>
      <c r="E36" s="20">
        <v>1.4911000000000001</v>
      </c>
      <c r="F36" s="20">
        <v>1.5418000000000001</v>
      </c>
      <c r="G36" s="20">
        <v>1.4398</v>
      </c>
    </row>
    <row r="37" spans="1:8" x14ac:dyDescent="0.25">
      <c r="A37" s="20" t="s">
        <v>186</v>
      </c>
      <c r="B37" s="20">
        <v>9685</v>
      </c>
      <c r="C37" s="20">
        <v>4965</v>
      </c>
      <c r="D37" s="20">
        <v>4720</v>
      </c>
      <c r="E37" s="20">
        <v>1.5468999999999999</v>
      </c>
      <c r="F37" s="20">
        <v>1.5764</v>
      </c>
      <c r="G37" s="20">
        <v>1.5169999999999999</v>
      </c>
    </row>
    <row r="38" spans="1:8" x14ac:dyDescent="0.25">
      <c r="A38" s="20" t="s">
        <v>187</v>
      </c>
      <c r="B38" s="20">
        <v>9499</v>
      </c>
      <c r="C38" s="20">
        <v>4885</v>
      </c>
      <c r="D38" s="20">
        <v>4614</v>
      </c>
      <c r="E38" s="20">
        <v>1.5172000000000001</v>
      </c>
      <c r="F38" s="20">
        <v>1.5509999999999999</v>
      </c>
      <c r="G38" s="20">
        <v>1.4829000000000001</v>
      </c>
    </row>
    <row r="39" spans="1:8" x14ac:dyDescent="0.25">
      <c r="A39" s="20" t="s">
        <v>188</v>
      </c>
      <c r="B39" s="20">
        <v>10104</v>
      </c>
      <c r="C39" s="20">
        <v>5200</v>
      </c>
      <c r="D39" s="20">
        <v>4904</v>
      </c>
      <c r="E39" s="20">
        <v>1.6137999999999999</v>
      </c>
      <c r="F39" s="20">
        <v>1.651</v>
      </c>
      <c r="G39" s="20">
        <v>1.5761000000000001</v>
      </c>
    </row>
    <row r="40" spans="1:8" x14ac:dyDescent="0.25">
      <c r="A40" s="20" t="s">
        <v>189</v>
      </c>
      <c r="B40" s="20">
        <v>49433</v>
      </c>
      <c r="C40" s="20">
        <v>24906</v>
      </c>
      <c r="D40" s="20">
        <v>24527</v>
      </c>
      <c r="E40" s="20">
        <v>7.8952999999999998</v>
      </c>
      <c r="F40" s="20">
        <v>7.9076000000000004</v>
      </c>
      <c r="G40" s="20">
        <v>7.8827999999999996</v>
      </c>
      <c r="H40">
        <f>B40</f>
        <v>49433</v>
      </c>
    </row>
    <row r="41" spans="1:8" x14ac:dyDescent="0.25">
      <c r="A41" s="20" t="s">
        <v>190</v>
      </c>
      <c r="B41" s="20">
        <v>9838</v>
      </c>
      <c r="C41" s="20">
        <v>5023</v>
      </c>
      <c r="D41" s="20">
        <v>4815</v>
      </c>
      <c r="E41" s="20">
        <v>1.5712999999999999</v>
      </c>
      <c r="F41" s="20">
        <v>1.5948</v>
      </c>
      <c r="G41" s="20">
        <v>1.5475000000000001</v>
      </c>
    </row>
    <row r="42" spans="1:8" x14ac:dyDescent="0.25">
      <c r="A42" s="20" t="s">
        <v>191</v>
      </c>
      <c r="B42" s="20">
        <v>10090</v>
      </c>
      <c r="C42" s="20">
        <v>5052</v>
      </c>
      <c r="D42" s="20">
        <v>5038</v>
      </c>
      <c r="E42" s="20">
        <v>1.6114999999999999</v>
      </c>
      <c r="F42" s="20">
        <v>1.6040000000000001</v>
      </c>
      <c r="G42" s="20">
        <v>1.6192</v>
      </c>
    </row>
    <row r="43" spans="1:8" x14ac:dyDescent="0.25">
      <c r="A43" s="20" t="s">
        <v>192</v>
      </c>
      <c r="B43" s="20">
        <v>9849</v>
      </c>
      <c r="C43" s="20">
        <v>4992</v>
      </c>
      <c r="D43" s="20">
        <v>4857</v>
      </c>
      <c r="E43" s="20">
        <v>1.5730999999999999</v>
      </c>
      <c r="F43" s="20">
        <v>1.5849</v>
      </c>
      <c r="G43" s="20">
        <v>1.5609999999999999</v>
      </c>
    </row>
    <row r="44" spans="1:8" x14ac:dyDescent="0.25">
      <c r="A44" s="20" t="s">
        <v>193</v>
      </c>
      <c r="B44" s="20">
        <v>9989</v>
      </c>
      <c r="C44" s="20">
        <v>5004</v>
      </c>
      <c r="D44" s="20">
        <v>4985</v>
      </c>
      <c r="E44" s="20">
        <v>1.5953999999999999</v>
      </c>
      <c r="F44" s="20">
        <v>1.5888</v>
      </c>
      <c r="G44" s="20">
        <v>1.6022000000000001</v>
      </c>
    </row>
    <row r="45" spans="1:8" x14ac:dyDescent="0.25">
      <c r="A45" s="20" t="s">
        <v>194</v>
      </c>
      <c r="B45" s="20">
        <v>9667</v>
      </c>
      <c r="C45" s="20">
        <v>4835</v>
      </c>
      <c r="D45" s="20">
        <v>4832</v>
      </c>
      <c r="E45" s="20">
        <v>1.544</v>
      </c>
      <c r="F45" s="20">
        <v>1.5350999999999999</v>
      </c>
      <c r="G45" s="20">
        <v>1.5529999999999999</v>
      </c>
    </row>
    <row r="46" spans="1:8" x14ac:dyDescent="0.25">
      <c r="A46" s="20" t="s">
        <v>195</v>
      </c>
      <c r="B46" s="20">
        <v>49151</v>
      </c>
      <c r="C46" s="20">
        <v>24766</v>
      </c>
      <c r="D46" s="20">
        <v>24385</v>
      </c>
      <c r="E46" s="20">
        <v>7.8502000000000001</v>
      </c>
      <c r="F46" s="20">
        <v>7.8631000000000002</v>
      </c>
      <c r="G46" s="20">
        <v>7.8372000000000002</v>
      </c>
      <c r="H46">
        <f>B46</f>
        <v>49151</v>
      </c>
    </row>
    <row r="47" spans="1:8" x14ac:dyDescent="0.25">
      <c r="A47" s="20" t="s">
        <v>196</v>
      </c>
      <c r="B47" s="20">
        <v>9708</v>
      </c>
      <c r="C47" s="20">
        <v>4886</v>
      </c>
      <c r="D47" s="20">
        <v>4822</v>
      </c>
      <c r="E47" s="20">
        <v>1.5505</v>
      </c>
      <c r="F47" s="20">
        <v>1.5512999999999999</v>
      </c>
      <c r="G47" s="20">
        <v>1.5498000000000001</v>
      </c>
    </row>
    <row r="48" spans="1:8" x14ac:dyDescent="0.25">
      <c r="A48" s="20" t="s">
        <v>197</v>
      </c>
      <c r="B48" s="20">
        <v>9787</v>
      </c>
      <c r="C48" s="20">
        <v>4866</v>
      </c>
      <c r="D48" s="20">
        <v>4921</v>
      </c>
      <c r="E48" s="20">
        <v>1.5630999999999999</v>
      </c>
      <c r="F48" s="20">
        <v>1.5448999999999999</v>
      </c>
      <c r="G48" s="20">
        <v>1.5815999999999999</v>
      </c>
    </row>
    <row r="49" spans="1:8" x14ac:dyDescent="0.25">
      <c r="A49" s="20" t="s">
        <v>198</v>
      </c>
      <c r="B49" s="20">
        <v>9922</v>
      </c>
      <c r="C49" s="20">
        <v>5005</v>
      </c>
      <c r="D49" s="20">
        <v>4917</v>
      </c>
      <c r="E49" s="20">
        <v>1.5847</v>
      </c>
      <c r="F49" s="20">
        <v>1.5891</v>
      </c>
      <c r="G49" s="20">
        <v>1.5803</v>
      </c>
    </row>
    <row r="50" spans="1:8" x14ac:dyDescent="0.25">
      <c r="A50" s="20" t="s">
        <v>199</v>
      </c>
      <c r="B50" s="20">
        <v>9807</v>
      </c>
      <c r="C50" s="20">
        <v>4954</v>
      </c>
      <c r="D50" s="20">
        <v>4853</v>
      </c>
      <c r="E50" s="20">
        <v>1.5663</v>
      </c>
      <c r="F50" s="20">
        <v>1.5729</v>
      </c>
      <c r="G50" s="20">
        <v>1.5597000000000001</v>
      </c>
    </row>
    <row r="51" spans="1:8" x14ac:dyDescent="0.25">
      <c r="A51" s="20" t="s">
        <v>200</v>
      </c>
      <c r="B51" s="20">
        <v>9927</v>
      </c>
      <c r="C51" s="20">
        <v>5055</v>
      </c>
      <c r="D51" s="20">
        <v>4872</v>
      </c>
      <c r="E51" s="20">
        <v>1.5854999999999999</v>
      </c>
      <c r="F51" s="20">
        <v>1.6049</v>
      </c>
      <c r="G51" s="20">
        <v>1.5658000000000001</v>
      </c>
    </row>
    <row r="52" spans="1:8" x14ac:dyDescent="0.25">
      <c r="A52" s="20" t="s">
        <v>201</v>
      </c>
      <c r="B52" s="20">
        <v>47058</v>
      </c>
      <c r="C52" s="20">
        <v>23781</v>
      </c>
      <c r="D52" s="20">
        <v>23277</v>
      </c>
      <c r="E52" s="20">
        <v>7.516</v>
      </c>
      <c r="F52" s="20">
        <v>7.5503999999999998</v>
      </c>
      <c r="G52" s="20">
        <v>7.4810999999999996</v>
      </c>
      <c r="H52">
        <f>B52</f>
        <v>47058</v>
      </c>
    </row>
    <row r="53" spans="1:8" x14ac:dyDescent="0.25">
      <c r="A53" s="20" t="s">
        <v>202</v>
      </c>
      <c r="B53" s="20">
        <v>9530</v>
      </c>
      <c r="C53" s="20">
        <v>4770</v>
      </c>
      <c r="D53" s="20">
        <v>4760</v>
      </c>
      <c r="E53" s="20">
        <v>1.5221</v>
      </c>
      <c r="F53" s="20">
        <v>1.5145</v>
      </c>
      <c r="G53" s="20">
        <v>1.5298</v>
      </c>
    </row>
    <row r="54" spans="1:8" x14ac:dyDescent="0.25">
      <c r="A54" s="20" t="s">
        <v>203</v>
      </c>
      <c r="B54" s="20">
        <v>9518</v>
      </c>
      <c r="C54" s="20">
        <v>4785</v>
      </c>
      <c r="D54" s="20">
        <v>4733</v>
      </c>
      <c r="E54" s="20">
        <v>1.5202</v>
      </c>
      <c r="F54" s="20">
        <v>1.5192000000000001</v>
      </c>
      <c r="G54" s="20">
        <v>1.5212000000000001</v>
      </c>
    </row>
    <row r="55" spans="1:8" x14ac:dyDescent="0.25">
      <c r="A55" s="20" t="s">
        <v>204</v>
      </c>
      <c r="B55" s="20">
        <v>9555</v>
      </c>
      <c r="C55" s="20">
        <v>4816</v>
      </c>
      <c r="D55" s="20">
        <v>4739</v>
      </c>
      <c r="E55" s="20">
        <v>1.5261</v>
      </c>
      <c r="F55" s="20">
        <v>1.5290999999999999</v>
      </c>
      <c r="G55" s="20">
        <v>1.5230999999999999</v>
      </c>
    </row>
    <row r="56" spans="1:8" x14ac:dyDescent="0.25">
      <c r="A56" s="20" t="s">
        <v>205</v>
      </c>
      <c r="B56" s="20">
        <v>9220</v>
      </c>
      <c r="C56" s="20">
        <v>4712</v>
      </c>
      <c r="D56" s="20">
        <v>4508</v>
      </c>
      <c r="E56" s="20">
        <v>1.4725999999999999</v>
      </c>
      <c r="F56" s="20">
        <v>1.496</v>
      </c>
      <c r="G56" s="20">
        <v>1.4488000000000001</v>
      </c>
    </row>
    <row r="57" spans="1:8" x14ac:dyDescent="0.25">
      <c r="A57" s="20" t="s">
        <v>206</v>
      </c>
      <c r="B57" s="20">
        <v>9235</v>
      </c>
      <c r="C57" s="20">
        <v>4698</v>
      </c>
      <c r="D57" s="20">
        <v>4537</v>
      </c>
      <c r="E57" s="20">
        <v>1.4750000000000001</v>
      </c>
      <c r="F57" s="20">
        <v>1.4916</v>
      </c>
      <c r="G57" s="20">
        <v>1.4581999999999999</v>
      </c>
    </row>
    <row r="58" spans="1:8" x14ac:dyDescent="0.25">
      <c r="A58" s="20" t="s">
        <v>207</v>
      </c>
      <c r="B58" s="20">
        <v>46134</v>
      </c>
      <c r="C58" s="20">
        <v>23625</v>
      </c>
      <c r="D58" s="20">
        <v>22509</v>
      </c>
      <c r="E58" s="20">
        <v>7.3684000000000003</v>
      </c>
      <c r="F58" s="20">
        <v>7.5008999999999997</v>
      </c>
      <c r="G58" s="20">
        <v>7.2343000000000002</v>
      </c>
      <c r="H58">
        <f>B58</f>
        <v>46134</v>
      </c>
    </row>
    <row r="59" spans="1:8" x14ac:dyDescent="0.25">
      <c r="A59" s="20" t="s">
        <v>208</v>
      </c>
      <c r="B59" s="20">
        <v>9170</v>
      </c>
      <c r="C59" s="20">
        <v>4647</v>
      </c>
      <c r="D59" s="20">
        <v>4523</v>
      </c>
      <c r="E59" s="20">
        <v>1.4645999999999999</v>
      </c>
      <c r="F59" s="20">
        <v>1.4754</v>
      </c>
      <c r="G59" s="20">
        <v>1.4537</v>
      </c>
    </row>
    <row r="60" spans="1:8" x14ac:dyDescent="0.25">
      <c r="A60" s="20" t="s">
        <v>209</v>
      </c>
      <c r="B60" s="20">
        <v>8980</v>
      </c>
      <c r="C60" s="20">
        <v>4615</v>
      </c>
      <c r="D60" s="20">
        <v>4365</v>
      </c>
      <c r="E60" s="20">
        <v>1.4342999999999999</v>
      </c>
      <c r="F60" s="20">
        <v>1.4652000000000001</v>
      </c>
      <c r="G60" s="20">
        <v>1.4029</v>
      </c>
    </row>
    <row r="61" spans="1:8" x14ac:dyDescent="0.25">
      <c r="A61" s="20" t="s">
        <v>210</v>
      </c>
      <c r="B61" s="20">
        <v>9231</v>
      </c>
      <c r="C61" s="20">
        <v>4731</v>
      </c>
      <c r="D61" s="20">
        <v>4500</v>
      </c>
      <c r="E61" s="20">
        <v>1.4742999999999999</v>
      </c>
      <c r="F61" s="20">
        <v>1.5021</v>
      </c>
      <c r="G61" s="20">
        <v>1.4462999999999999</v>
      </c>
    </row>
    <row r="62" spans="1:8" x14ac:dyDescent="0.25">
      <c r="A62" s="20" t="s">
        <v>211</v>
      </c>
      <c r="B62" s="20">
        <v>9489</v>
      </c>
      <c r="C62" s="20">
        <v>4930</v>
      </c>
      <c r="D62" s="20">
        <v>4559</v>
      </c>
      <c r="E62" s="20">
        <v>1.5156000000000001</v>
      </c>
      <c r="F62" s="20">
        <v>1.5652999999999999</v>
      </c>
      <c r="G62" s="20">
        <v>1.4652000000000001</v>
      </c>
    </row>
    <row r="63" spans="1:8" x14ac:dyDescent="0.25">
      <c r="A63" s="20" t="s">
        <v>212</v>
      </c>
      <c r="B63" s="20">
        <v>9264</v>
      </c>
      <c r="C63" s="20">
        <v>4702</v>
      </c>
      <c r="D63" s="20">
        <v>4562</v>
      </c>
      <c r="E63" s="20">
        <v>1.4796</v>
      </c>
      <c r="F63" s="20">
        <v>1.4928999999999999</v>
      </c>
      <c r="G63" s="20">
        <v>1.4661999999999999</v>
      </c>
    </row>
    <row r="64" spans="1:8" x14ac:dyDescent="0.25">
      <c r="A64" s="20" t="s">
        <v>213</v>
      </c>
      <c r="B64" s="20">
        <v>47000</v>
      </c>
      <c r="C64" s="20">
        <v>24495</v>
      </c>
      <c r="D64" s="20">
        <v>22505</v>
      </c>
      <c r="E64" s="20">
        <v>7.5067000000000004</v>
      </c>
      <c r="F64" s="20">
        <v>7.7770999999999999</v>
      </c>
      <c r="G64" s="20">
        <v>7.2329999999999997</v>
      </c>
      <c r="H64">
        <f>B64</f>
        <v>47000</v>
      </c>
    </row>
    <row r="65" spans="1:8" x14ac:dyDescent="0.25">
      <c r="A65" s="20" t="s">
        <v>214</v>
      </c>
      <c r="B65" s="20">
        <v>9426</v>
      </c>
      <c r="C65" s="20">
        <v>4864</v>
      </c>
      <c r="D65" s="20">
        <v>4562</v>
      </c>
      <c r="E65" s="20">
        <v>1.5055000000000001</v>
      </c>
      <c r="F65" s="20">
        <v>1.5443</v>
      </c>
      <c r="G65" s="20">
        <v>1.4661999999999999</v>
      </c>
    </row>
    <row r="66" spans="1:8" x14ac:dyDescent="0.25">
      <c r="A66" s="20" t="s">
        <v>215</v>
      </c>
      <c r="B66" s="20">
        <v>9481</v>
      </c>
      <c r="C66" s="20">
        <v>4971</v>
      </c>
      <c r="D66" s="20">
        <v>4510</v>
      </c>
      <c r="E66" s="20">
        <v>1.5143</v>
      </c>
      <c r="F66" s="20">
        <v>1.5783</v>
      </c>
      <c r="G66" s="20">
        <v>1.4495</v>
      </c>
    </row>
    <row r="67" spans="1:8" x14ac:dyDescent="0.25">
      <c r="A67" s="20" t="s">
        <v>216</v>
      </c>
      <c r="B67" s="20">
        <v>9503</v>
      </c>
      <c r="C67" s="20">
        <v>4900</v>
      </c>
      <c r="D67" s="20">
        <v>4603</v>
      </c>
      <c r="E67" s="20">
        <v>1.5178</v>
      </c>
      <c r="F67" s="20">
        <v>1.5557000000000001</v>
      </c>
      <c r="G67" s="20">
        <v>1.4794</v>
      </c>
    </row>
    <row r="68" spans="1:8" x14ac:dyDescent="0.25">
      <c r="A68" s="20" t="s">
        <v>217</v>
      </c>
      <c r="B68" s="20">
        <v>9256</v>
      </c>
      <c r="C68" s="20">
        <v>4846</v>
      </c>
      <c r="D68" s="20">
        <v>4410</v>
      </c>
      <c r="E68" s="20">
        <v>1.4782999999999999</v>
      </c>
      <c r="F68" s="20">
        <v>1.5386</v>
      </c>
      <c r="G68" s="20">
        <v>1.4174</v>
      </c>
    </row>
    <row r="69" spans="1:8" x14ac:dyDescent="0.25">
      <c r="A69" s="20" t="s">
        <v>218</v>
      </c>
      <c r="B69" s="20">
        <v>9334</v>
      </c>
      <c r="C69" s="20">
        <v>4914</v>
      </c>
      <c r="D69" s="20">
        <v>4420</v>
      </c>
      <c r="E69" s="20">
        <v>1.4907999999999999</v>
      </c>
      <c r="F69" s="20">
        <v>1.5602</v>
      </c>
      <c r="G69" s="20">
        <v>1.4206000000000001</v>
      </c>
    </row>
    <row r="70" spans="1:8" x14ac:dyDescent="0.25">
      <c r="A70" s="20" t="s">
        <v>219</v>
      </c>
      <c r="B70" s="20">
        <v>42549</v>
      </c>
      <c r="C70" s="20">
        <v>22037</v>
      </c>
      <c r="D70" s="20">
        <v>20512</v>
      </c>
      <c r="E70" s="20">
        <v>6.7957999999999998</v>
      </c>
      <c r="F70" s="20">
        <v>6.9966999999999997</v>
      </c>
      <c r="G70" s="20">
        <v>6.5923999999999996</v>
      </c>
      <c r="H70">
        <f>B70</f>
        <v>42549</v>
      </c>
    </row>
    <row r="71" spans="1:8" x14ac:dyDescent="0.25">
      <c r="A71" s="20" t="s">
        <v>220</v>
      </c>
      <c r="B71" s="20">
        <v>9180</v>
      </c>
      <c r="C71" s="20">
        <v>4815</v>
      </c>
      <c r="D71" s="20">
        <v>4365</v>
      </c>
      <c r="E71" s="20">
        <v>1.4661999999999999</v>
      </c>
      <c r="F71" s="20">
        <v>1.5286999999999999</v>
      </c>
      <c r="G71" s="20">
        <v>1.4029</v>
      </c>
    </row>
    <row r="72" spans="1:8" x14ac:dyDescent="0.25">
      <c r="A72" s="20" t="s">
        <v>221</v>
      </c>
      <c r="B72" s="20">
        <v>8898</v>
      </c>
      <c r="C72" s="20">
        <v>4670</v>
      </c>
      <c r="D72" s="20">
        <v>4228</v>
      </c>
      <c r="E72" s="20">
        <v>1.4212</v>
      </c>
      <c r="F72" s="20">
        <v>1.4826999999999999</v>
      </c>
      <c r="G72" s="20">
        <v>1.3589</v>
      </c>
    </row>
    <row r="73" spans="1:8" x14ac:dyDescent="0.25">
      <c r="A73" s="20" t="s">
        <v>222</v>
      </c>
      <c r="B73" s="20">
        <v>8494</v>
      </c>
      <c r="C73" s="20">
        <v>4396</v>
      </c>
      <c r="D73" s="20">
        <v>4098</v>
      </c>
      <c r="E73" s="20">
        <v>1.3566</v>
      </c>
      <c r="F73" s="20">
        <v>1.3956999999999999</v>
      </c>
      <c r="G73" s="20">
        <v>1.3170999999999999</v>
      </c>
    </row>
    <row r="74" spans="1:8" x14ac:dyDescent="0.25">
      <c r="A74" s="20" t="s">
        <v>223</v>
      </c>
      <c r="B74" s="20">
        <v>8181</v>
      </c>
      <c r="C74" s="20">
        <v>4155</v>
      </c>
      <c r="D74" s="20">
        <v>4026</v>
      </c>
      <c r="E74" s="20">
        <v>1.3066</v>
      </c>
      <c r="F74" s="20">
        <v>1.3191999999999999</v>
      </c>
      <c r="G74" s="20">
        <v>1.2939000000000001</v>
      </c>
    </row>
    <row r="75" spans="1:8" x14ac:dyDescent="0.25">
      <c r="A75" s="20" t="s">
        <v>224</v>
      </c>
      <c r="B75" s="20">
        <v>7796</v>
      </c>
      <c r="C75" s="20">
        <v>4001</v>
      </c>
      <c r="D75" s="20">
        <v>3795</v>
      </c>
      <c r="E75" s="20">
        <v>1.2452000000000001</v>
      </c>
      <c r="F75" s="20">
        <v>1.2703</v>
      </c>
      <c r="G75" s="20">
        <v>1.2197</v>
      </c>
    </row>
    <row r="76" spans="1:8" x14ac:dyDescent="0.25">
      <c r="A76" s="20" t="s">
        <v>225</v>
      </c>
      <c r="B76" s="20">
        <v>34475</v>
      </c>
      <c r="C76" s="20">
        <v>17485</v>
      </c>
      <c r="D76" s="20">
        <v>16990</v>
      </c>
      <c r="E76" s="20">
        <v>5.5061999999999998</v>
      </c>
      <c r="F76" s="20">
        <v>5.5514000000000001</v>
      </c>
      <c r="G76" s="20">
        <v>5.4604999999999997</v>
      </c>
      <c r="H76">
        <f>B76</f>
        <v>34475</v>
      </c>
    </row>
    <row r="77" spans="1:8" x14ac:dyDescent="0.25">
      <c r="A77" s="20" t="s">
        <v>226</v>
      </c>
      <c r="B77" s="20">
        <v>7547</v>
      </c>
      <c r="C77" s="20">
        <v>3896</v>
      </c>
      <c r="D77" s="20">
        <v>3651</v>
      </c>
      <c r="E77" s="20">
        <v>1.2054</v>
      </c>
      <c r="F77" s="20">
        <v>1.2370000000000001</v>
      </c>
      <c r="G77" s="20">
        <v>1.1734</v>
      </c>
    </row>
    <row r="78" spans="1:8" x14ac:dyDescent="0.25">
      <c r="A78" s="20" t="s">
        <v>227</v>
      </c>
      <c r="B78" s="20">
        <v>7219</v>
      </c>
      <c r="C78" s="20">
        <v>3708</v>
      </c>
      <c r="D78" s="20">
        <v>3511</v>
      </c>
      <c r="E78" s="20">
        <v>1.153</v>
      </c>
      <c r="F78" s="20">
        <v>1.1773</v>
      </c>
      <c r="G78" s="20">
        <v>1.1284000000000001</v>
      </c>
    </row>
    <row r="79" spans="1:8" x14ac:dyDescent="0.25">
      <c r="A79" s="20" t="s">
        <v>228</v>
      </c>
      <c r="B79" s="20">
        <v>6865</v>
      </c>
      <c r="C79" s="20">
        <v>3511</v>
      </c>
      <c r="D79" s="20">
        <v>3354</v>
      </c>
      <c r="E79" s="20">
        <v>1.0965</v>
      </c>
      <c r="F79" s="20">
        <v>1.1147</v>
      </c>
      <c r="G79" s="20">
        <v>1.0780000000000001</v>
      </c>
    </row>
    <row r="80" spans="1:8" x14ac:dyDescent="0.25">
      <c r="A80" s="20" t="s">
        <v>229</v>
      </c>
      <c r="B80" s="20">
        <v>6606</v>
      </c>
      <c r="C80" s="20">
        <v>3279</v>
      </c>
      <c r="D80" s="20">
        <v>3327</v>
      </c>
      <c r="E80" s="20">
        <v>1.0550999999999999</v>
      </c>
      <c r="F80" s="20">
        <v>1.0410999999999999</v>
      </c>
      <c r="G80" s="20">
        <v>1.0692999999999999</v>
      </c>
    </row>
    <row r="81" spans="1:8" x14ac:dyDescent="0.25">
      <c r="A81" s="20" t="s">
        <v>230</v>
      </c>
      <c r="B81" s="20">
        <v>6238</v>
      </c>
      <c r="C81" s="20">
        <v>3091</v>
      </c>
      <c r="D81" s="20">
        <v>3147</v>
      </c>
      <c r="E81" s="20">
        <v>0.99629999999999996</v>
      </c>
      <c r="F81" s="20">
        <v>0.98140000000000005</v>
      </c>
      <c r="G81" s="20">
        <v>1.0114000000000001</v>
      </c>
    </row>
    <row r="82" spans="1:8" x14ac:dyDescent="0.25">
      <c r="A82" s="20" t="s">
        <v>231</v>
      </c>
      <c r="B82" s="20">
        <v>27510</v>
      </c>
      <c r="C82" s="20">
        <v>13597</v>
      </c>
      <c r="D82" s="20">
        <v>13913</v>
      </c>
      <c r="E82" s="20">
        <v>4.3937999999999997</v>
      </c>
      <c r="F82" s="20">
        <v>4.3170000000000002</v>
      </c>
      <c r="G82" s="20">
        <v>4.4715999999999996</v>
      </c>
      <c r="H82">
        <f>B82</f>
        <v>27510</v>
      </c>
    </row>
    <row r="83" spans="1:8" x14ac:dyDescent="0.25">
      <c r="A83" s="20" t="s">
        <v>232</v>
      </c>
      <c r="B83" s="20">
        <v>6095</v>
      </c>
      <c r="C83" s="20">
        <v>3033</v>
      </c>
      <c r="D83" s="20">
        <v>3062</v>
      </c>
      <c r="E83" s="20">
        <v>0.97350000000000003</v>
      </c>
      <c r="F83" s="20">
        <v>0.96299999999999997</v>
      </c>
      <c r="G83" s="20">
        <v>0.98409999999999997</v>
      </c>
    </row>
    <row r="84" spans="1:8" x14ac:dyDescent="0.25">
      <c r="A84" s="20" t="s">
        <v>233</v>
      </c>
      <c r="B84" s="20">
        <v>5781</v>
      </c>
      <c r="C84" s="20">
        <v>2858</v>
      </c>
      <c r="D84" s="20">
        <v>2923</v>
      </c>
      <c r="E84" s="20">
        <v>0.92330000000000001</v>
      </c>
      <c r="F84" s="20">
        <v>0.90739999999999998</v>
      </c>
      <c r="G84" s="20">
        <v>0.93940000000000001</v>
      </c>
    </row>
    <row r="85" spans="1:8" x14ac:dyDescent="0.25">
      <c r="A85" s="20" t="s">
        <v>234</v>
      </c>
      <c r="B85" s="20">
        <v>5539</v>
      </c>
      <c r="C85" s="20">
        <v>2741</v>
      </c>
      <c r="D85" s="20">
        <v>2798</v>
      </c>
      <c r="E85" s="20">
        <v>0.88470000000000004</v>
      </c>
      <c r="F85" s="20">
        <v>0.87029999999999996</v>
      </c>
      <c r="G85" s="20">
        <v>0.89929999999999999</v>
      </c>
    </row>
    <row r="86" spans="1:8" x14ac:dyDescent="0.25">
      <c r="A86" s="20" t="s">
        <v>235</v>
      </c>
      <c r="B86" s="20">
        <v>5019</v>
      </c>
      <c r="C86" s="20">
        <v>2517</v>
      </c>
      <c r="D86" s="20">
        <v>2502</v>
      </c>
      <c r="E86" s="20">
        <v>0.80159999999999998</v>
      </c>
      <c r="F86" s="20">
        <v>0.79910000000000003</v>
      </c>
      <c r="G86" s="20">
        <v>0.80410000000000004</v>
      </c>
    </row>
    <row r="87" spans="1:8" x14ac:dyDescent="0.25">
      <c r="A87" s="20" t="s">
        <v>236</v>
      </c>
      <c r="B87" s="20">
        <v>5076</v>
      </c>
      <c r="C87" s="20">
        <v>2448</v>
      </c>
      <c r="D87" s="20">
        <v>2628</v>
      </c>
      <c r="E87" s="20">
        <v>0.81069999999999998</v>
      </c>
      <c r="F87" s="20">
        <v>0.7772</v>
      </c>
      <c r="G87" s="20">
        <v>0.84460000000000002</v>
      </c>
    </row>
    <row r="88" spans="1:8" x14ac:dyDescent="0.25">
      <c r="A88" s="20" t="s">
        <v>237</v>
      </c>
      <c r="B88" s="20">
        <v>22060</v>
      </c>
      <c r="C88" s="20">
        <v>10796</v>
      </c>
      <c r="D88" s="20">
        <v>11264</v>
      </c>
      <c r="E88" s="20">
        <v>3.5234000000000001</v>
      </c>
      <c r="F88" s="20">
        <v>3.4277000000000002</v>
      </c>
      <c r="G88" s="20">
        <v>3.6202000000000001</v>
      </c>
      <c r="H88">
        <f>B88</f>
        <v>22060</v>
      </c>
    </row>
    <row r="89" spans="1:8" x14ac:dyDescent="0.25">
      <c r="A89" s="20" t="s">
        <v>238</v>
      </c>
      <c r="B89" s="20">
        <v>4937</v>
      </c>
      <c r="C89" s="20">
        <v>2448</v>
      </c>
      <c r="D89" s="20">
        <v>2489</v>
      </c>
      <c r="E89" s="20">
        <v>0.78849999999999998</v>
      </c>
      <c r="F89" s="20">
        <v>0.7772</v>
      </c>
      <c r="G89" s="20">
        <v>0.8</v>
      </c>
    </row>
    <row r="90" spans="1:8" x14ac:dyDescent="0.25">
      <c r="A90" s="20" t="s">
        <v>239</v>
      </c>
      <c r="B90" s="20">
        <v>4811</v>
      </c>
      <c r="C90" s="20">
        <v>2341</v>
      </c>
      <c r="D90" s="20">
        <v>2470</v>
      </c>
      <c r="E90" s="20">
        <v>0.76839999999999997</v>
      </c>
      <c r="F90" s="20">
        <v>0.74329999999999996</v>
      </c>
      <c r="G90" s="20">
        <v>0.79379999999999995</v>
      </c>
    </row>
    <row r="91" spans="1:8" x14ac:dyDescent="0.25">
      <c r="A91" s="20" t="s">
        <v>240</v>
      </c>
      <c r="B91" s="20">
        <v>4502</v>
      </c>
      <c r="C91" s="20">
        <v>2197</v>
      </c>
      <c r="D91" s="20">
        <v>2305</v>
      </c>
      <c r="E91" s="20">
        <v>0.71899999999999997</v>
      </c>
      <c r="F91" s="20">
        <v>0.69750000000000001</v>
      </c>
      <c r="G91" s="20">
        <v>0.74080000000000001</v>
      </c>
    </row>
    <row r="92" spans="1:8" x14ac:dyDescent="0.25">
      <c r="A92" s="20" t="s">
        <v>241</v>
      </c>
      <c r="B92" s="20">
        <v>4199</v>
      </c>
      <c r="C92" s="20">
        <v>2069</v>
      </c>
      <c r="D92" s="20">
        <v>2130</v>
      </c>
      <c r="E92" s="20">
        <v>0.67069999999999996</v>
      </c>
      <c r="F92" s="20">
        <v>0.65690000000000004</v>
      </c>
      <c r="G92" s="20">
        <v>0.68459999999999999</v>
      </c>
    </row>
    <row r="93" spans="1:8" x14ac:dyDescent="0.25">
      <c r="A93" s="20" t="s">
        <v>242</v>
      </c>
      <c r="B93" s="20">
        <v>3611</v>
      </c>
      <c r="C93" s="20">
        <v>1741</v>
      </c>
      <c r="D93" s="20">
        <v>1870</v>
      </c>
      <c r="E93" s="20">
        <v>0.57669999999999999</v>
      </c>
      <c r="F93" s="20">
        <v>0.55279999999999996</v>
      </c>
      <c r="G93" s="20">
        <v>0.60099999999999998</v>
      </c>
    </row>
    <row r="94" spans="1:8" x14ac:dyDescent="0.25">
      <c r="A94" s="20" t="s">
        <v>243</v>
      </c>
      <c r="B94" s="20">
        <v>16292</v>
      </c>
      <c r="C94" s="20">
        <v>7422</v>
      </c>
      <c r="D94" s="20">
        <v>8870</v>
      </c>
      <c r="E94" s="20">
        <v>2.6021000000000001</v>
      </c>
      <c r="F94" s="20">
        <v>2.3565</v>
      </c>
      <c r="G94" s="20">
        <v>2.8508</v>
      </c>
      <c r="H94">
        <f>B94</f>
        <v>16292</v>
      </c>
    </row>
    <row r="95" spans="1:8" x14ac:dyDescent="0.25">
      <c r="A95" s="20" t="s">
        <v>244</v>
      </c>
      <c r="B95" s="20">
        <v>3557</v>
      </c>
      <c r="C95" s="20">
        <v>1692</v>
      </c>
      <c r="D95" s="20">
        <v>1865</v>
      </c>
      <c r="E95" s="20">
        <v>0.56810000000000005</v>
      </c>
      <c r="F95" s="20">
        <v>0.53720000000000001</v>
      </c>
      <c r="G95" s="20">
        <v>0.59940000000000004</v>
      </c>
    </row>
    <row r="96" spans="1:8" x14ac:dyDescent="0.25">
      <c r="A96" s="20" t="s">
        <v>245</v>
      </c>
      <c r="B96" s="20">
        <v>3499</v>
      </c>
      <c r="C96" s="20">
        <v>1636</v>
      </c>
      <c r="D96" s="20">
        <v>1863</v>
      </c>
      <c r="E96" s="20">
        <v>0.55879999999999996</v>
      </c>
      <c r="F96" s="20">
        <v>0.51939999999999997</v>
      </c>
      <c r="G96" s="20">
        <v>0.5988</v>
      </c>
    </row>
    <row r="97" spans="1:8" x14ac:dyDescent="0.25">
      <c r="A97" s="20" t="s">
        <v>246</v>
      </c>
      <c r="B97" s="20">
        <v>3320</v>
      </c>
      <c r="C97" s="20">
        <v>1530</v>
      </c>
      <c r="D97" s="20">
        <v>1790</v>
      </c>
      <c r="E97" s="20">
        <v>0.53029999999999999</v>
      </c>
      <c r="F97" s="20">
        <v>0.48580000000000001</v>
      </c>
      <c r="G97" s="20">
        <v>0.57530000000000003</v>
      </c>
    </row>
    <row r="98" spans="1:8" x14ac:dyDescent="0.25">
      <c r="A98" s="20" t="s">
        <v>247</v>
      </c>
      <c r="B98" s="20">
        <v>3011</v>
      </c>
      <c r="C98" s="20">
        <v>1321</v>
      </c>
      <c r="D98" s="20">
        <v>1690</v>
      </c>
      <c r="E98" s="20">
        <v>0.48089999999999999</v>
      </c>
      <c r="F98" s="20">
        <v>0.4194</v>
      </c>
      <c r="G98" s="20">
        <v>0.54320000000000002</v>
      </c>
    </row>
    <row r="99" spans="1:8" x14ac:dyDescent="0.25">
      <c r="A99" s="20" t="s">
        <v>248</v>
      </c>
      <c r="B99" s="20">
        <v>2905</v>
      </c>
      <c r="C99" s="20">
        <v>1243</v>
      </c>
      <c r="D99" s="20">
        <v>1662</v>
      </c>
      <c r="E99" s="20">
        <v>0.46400000000000002</v>
      </c>
      <c r="F99" s="20">
        <v>0.39460000000000001</v>
      </c>
      <c r="G99" s="20">
        <v>0.53420000000000001</v>
      </c>
    </row>
    <row r="100" spans="1:8" x14ac:dyDescent="0.25">
      <c r="A100" s="20" t="s">
        <v>249</v>
      </c>
      <c r="B100" s="20">
        <v>12668</v>
      </c>
      <c r="C100" s="20">
        <v>5248</v>
      </c>
      <c r="D100" s="20">
        <v>7420</v>
      </c>
      <c r="E100" s="20">
        <v>2.0232999999999999</v>
      </c>
      <c r="F100" s="20">
        <v>1.6661999999999999</v>
      </c>
      <c r="G100" s="20">
        <v>2.3847</v>
      </c>
      <c r="H100">
        <f>B100</f>
        <v>12668</v>
      </c>
    </row>
    <row r="101" spans="1:8" x14ac:dyDescent="0.25">
      <c r="A101" s="20" t="s">
        <v>250</v>
      </c>
      <c r="B101" s="20">
        <v>3012</v>
      </c>
      <c r="C101" s="20">
        <v>1285</v>
      </c>
      <c r="D101" s="20">
        <v>1727</v>
      </c>
      <c r="E101" s="20">
        <v>0.48110000000000003</v>
      </c>
      <c r="F101" s="20">
        <v>0.40799999999999997</v>
      </c>
      <c r="G101" s="20">
        <v>0.55500000000000005</v>
      </c>
    </row>
    <row r="102" spans="1:8" x14ac:dyDescent="0.25">
      <c r="A102" s="20" t="s">
        <v>251</v>
      </c>
      <c r="B102" s="20">
        <v>2744</v>
      </c>
      <c r="C102" s="20">
        <v>1116</v>
      </c>
      <c r="D102" s="20">
        <v>1628</v>
      </c>
      <c r="E102" s="20">
        <v>0.43830000000000002</v>
      </c>
      <c r="F102" s="20">
        <v>0.3543</v>
      </c>
      <c r="G102" s="20">
        <v>0.5232</v>
      </c>
    </row>
    <row r="103" spans="1:8" x14ac:dyDescent="0.25">
      <c r="A103" s="20" t="s">
        <v>252</v>
      </c>
      <c r="B103" s="20">
        <v>2508</v>
      </c>
      <c r="C103" s="20">
        <v>1070</v>
      </c>
      <c r="D103" s="20">
        <v>1438</v>
      </c>
      <c r="E103" s="20">
        <v>0.40060000000000001</v>
      </c>
      <c r="F103" s="20">
        <v>0.3397</v>
      </c>
      <c r="G103" s="20">
        <v>0.4622</v>
      </c>
    </row>
    <row r="104" spans="1:8" x14ac:dyDescent="0.25">
      <c r="A104" s="20" t="s">
        <v>253</v>
      </c>
      <c r="B104" s="20">
        <v>2328</v>
      </c>
      <c r="C104" s="20">
        <v>962</v>
      </c>
      <c r="D104" s="20">
        <v>1366</v>
      </c>
      <c r="E104" s="20">
        <v>0.37180000000000002</v>
      </c>
      <c r="F104" s="20">
        <v>0.3054</v>
      </c>
      <c r="G104" s="20">
        <v>0.439</v>
      </c>
    </row>
    <row r="105" spans="1:8" x14ac:dyDescent="0.25">
      <c r="A105" s="20" t="s">
        <v>254</v>
      </c>
      <c r="B105" s="20">
        <v>2076</v>
      </c>
      <c r="C105" s="20">
        <v>815</v>
      </c>
      <c r="D105" s="20">
        <v>1261</v>
      </c>
      <c r="E105" s="20">
        <v>0.33160000000000001</v>
      </c>
      <c r="F105" s="20">
        <v>0.25879999999999997</v>
      </c>
      <c r="G105" s="20">
        <v>0.40529999999999999</v>
      </c>
    </row>
    <row r="106" spans="1:8" x14ac:dyDescent="0.25">
      <c r="A106" s="20" t="s">
        <v>255</v>
      </c>
      <c r="B106" s="20">
        <v>8006</v>
      </c>
      <c r="C106" s="20">
        <v>2920</v>
      </c>
      <c r="D106" s="20">
        <v>5086</v>
      </c>
      <c r="E106" s="20">
        <v>1.2786999999999999</v>
      </c>
      <c r="F106" s="20">
        <v>0.92710000000000004</v>
      </c>
      <c r="G106" s="20">
        <v>1.6346000000000001</v>
      </c>
      <c r="H106">
        <f>B106</f>
        <v>8006</v>
      </c>
    </row>
    <row r="107" spans="1:8" x14ac:dyDescent="0.25">
      <c r="A107" s="20" t="s">
        <v>256</v>
      </c>
      <c r="B107" s="20">
        <v>1904</v>
      </c>
      <c r="C107" s="20">
        <v>726</v>
      </c>
      <c r="D107" s="20">
        <v>1178</v>
      </c>
      <c r="E107" s="20">
        <v>0.30409999999999998</v>
      </c>
      <c r="F107" s="20">
        <v>0.23050000000000001</v>
      </c>
      <c r="G107" s="20">
        <v>0.37859999999999999</v>
      </c>
    </row>
    <row r="108" spans="1:8" x14ac:dyDescent="0.25">
      <c r="A108" s="20" t="s">
        <v>257</v>
      </c>
      <c r="B108" s="20">
        <v>1699</v>
      </c>
      <c r="C108" s="20">
        <v>644</v>
      </c>
      <c r="D108" s="20">
        <v>1055</v>
      </c>
      <c r="E108" s="20">
        <v>0.27139999999999997</v>
      </c>
      <c r="F108" s="20">
        <v>0.20449999999999999</v>
      </c>
      <c r="G108" s="20">
        <v>0.33910000000000001</v>
      </c>
    </row>
    <row r="109" spans="1:8" x14ac:dyDescent="0.25">
      <c r="A109" s="20" t="s">
        <v>258</v>
      </c>
      <c r="B109" s="20">
        <v>1551</v>
      </c>
      <c r="C109" s="20">
        <v>563</v>
      </c>
      <c r="D109" s="20">
        <v>988</v>
      </c>
      <c r="E109" s="20">
        <v>0.2477</v>
      </c>
      <c r="F109" s="20">
        <v>0.17879999999999999</v>
      </c>
      <c r="G109" s="20">
        <v>0.3175</v>
      </c>
    </row>
    <row r="110" spans="1:8" x14ac:dyDescent="0.25">
      <c r="A110" s="20" t="s">
        <v>259</v>
      </c>
      <c r="B110" s="20">
        <v>1498</v>
      </c>
      <c r="C110" s="20">
        <v>521</v>
      </c>
      <c r="D110" s="20">
        <v>977</v>
      </c>
      <c r="E110" s="20">
        <v>0.23930000000000001</v>
      </c>
      <c r="F110" s="20">
        <v>0.16539999999999999</v>
      </c>
      <c r="G110" s="20">
        <v>0.314</v>
      </c>
    </row>
    <row r="111" spans="1:8" x14ac:dyDescent="0.25">
      <c r="A111" s="20" t="s">
        <v>260</v>
      </c>
      <c r="B111" s="20">
        <v>1354</v>
      </c>
      <c r="C111" s="20">
        <v>466</v>
      </c>
      <c r="D111" s="20">
        <v>888</v>
      </c>
      <c r="E111" s="20">
        <v>0.21629999999999999</v>
      </c>
      <c r="F111" s="20">
        <v>0.14799999999999999</v>
      </c>
      <c r="G111" s="20">
        <v>0.28539999999999999</v>
      </c>
    </row>
    <row r="112" spans="1:8" x14ac:dyDescent="0.25">
      <c r="A112" s="20" t="s">
        <v>261</v>
      </c>
      <c r="B112" s="20">
        <v>3409</v>
      </c>
      <c r="C112" s="20">
        <v>1019</v>
      </c>
      <c r="D112" s="20">
        <v>2390</v>
      </c>
      <c r="E112" s="20">
        <v>0.54449999999999998</v>
      </c>
      <c r="F112" s="20">
        <v>0.32350000000000001</v>
      </c>
      <c r="G112" s="20">
        <v>0.7681</v>
      </c>
      <c r="H112">
        <f>B112</f>
        <v>3409</v>
      </c>
    </row>
    <row r="113" spans="1:8" x14ac:dyDescent="0.25">
      <c r="A113" s="20" t="s">
        <v>262</v>
      </c>
      <c r="B113" s="20">
        <v>1097</v>
      </c>
      <c r="C113" s="20">
        <v>357</v>
      </c>
      <c r="D113" s="20">
        <v>740</v>
      </c>
      <c r="E113" s="20">
        <v>0.17519999999999999</v>
      </c>
      <c r="F113" s="20">
        <v>0.1133</v>
      </c>
      <c r="G113" s="20">
        <v>0.23780000000000001</v>
      </c>
    </row>
    <row r="114" spans="1:8" x14ac:dyDescent="0.25">
      <c r="A114" s="20" t="s">
        <v>263</v>
      </c>
      <c r="B114" s="20">
        <v>814</v>
      </c>
      <c r="C114" s="20">
        <v>281</v>
      </c>
      <c r="D114" s="20">
        <v>533</v>
      </c>
      <c r="E114" s="20">
        <v>0.13</v>
      </c>
      <c r="F114" s="20">
        <v>8.9200000000000002E-2</v>
      </c>
      <c r="G114" s="20">
        <v>0.17130000000000001</v>
      </c>
    </row>
    <row r="115" spans="1:8" x14ac:dyDescent="0.25">
      <c r="A115" s="20" t="s">
        <v>264</v>
      </c>
      <c r="B115" s="20">
        <v>631</v>
      </c>
      <c r="C115" s="20">
        <v>174</v>
      </c>
      <c r="D115" s="20">
        <v>457</v>
      </c>
      <c r="E115" s="20">
        <v>0.1008</v>
      </c>
      <c r="F115" s="20">
        <v>5.5199999999999999E-2</v>
      </c>
      <c r="G115" s="20">
        <v>0.1469</v>
      </c>
    </row>
    <row r="116" spans="1:8" x14ac:dyDescent="0.25">
      <c r="A116" s="20" t="s">
        <v>265</v>
      </c>
      <c r="B116" s="20">
        <v>492</v>
      </c>
      <c r="C116" s="20">
        <v>128</v>
      </c>
      <c r="D116" s="20">
        <v>364</v>
      </c>
      <c r="E116" s="20">
        <v>7.8600000000000003E-2</v>
      </c>
      <c r="F116" s="20">
        <v>4.0599999999999997E-2</v>
      </c>
      <c r="G116" s="20">
        <v>0.11700000000000001</v>
      </c>
    </row>
    <row r="117" spans="1:8" x14ac:dyDescent="0.25">
      <c r="A117" s="20" t="s">
        <v>266</v>
      </c>
      <c r="B117" s="20">
        <v>375</v>
      </c>
      <c r="C117" s="20">
        <v>79</v>
      </c>
      <c r="D117" s="20">
        <v>296</v>
      </c>
      <c r="E117" s="20">
        <v>5.9900000000000002E-2</v>
      </c>
      <c r="F117" s="20">
        <v>2.5100000000000001E-2</v>
      </c>
      <c r="G117" s="20">
        <v>9.5100000000000004E-2</v>
      </c>
    </row>
    <row r="118" spans="1:8" x14ac:dyDescent="0.25">
      <c r="A118" s="20" t="s">
        <v>267</v>
      </c>
      <c r="B118" s="20">
        <v>842</v>
      </c>
      <c r="C118" s="20">
        <v>149</v>
      </c>
      <c r="D118" s="20">
        <v>693</v>
      </c>
      <c r="E118" s="20">
        <v>0.13450000000000001</v>
      </c>
      <c r="F118" s="20">
        <v>4.7300000000000002E-2</v>
      </c>
      <c r="G118" s="20">
        <v>0.22270000000000001</v>
      </c>
      <c r="H118">
        <f>B118</f>
        <v>842</v>
      </c>
    </row>
    <row r="119" spans="1:8" x14ac:dyDescent="0.25">
      <c r="A119" s="20" t="s">
        <v>267</v>
      </c>
      <c r="B119" s="20">
        <v>842</v>
      </c>
      <c r="C119" s="20">
        <v>149</v>
      </c>
      <c r="D119" s="20">
        <v>693</v>
      </c>
      <c r="E119" s="20">
        <v>0.13450000000000001</v>
      </c>
      <c r="F119" s="20">
        <v>4.7300000000000002E-2</v>
      </c>
      <c r="G119" s="20">
        <v>0.22270000000000001</v>
      </c>
    </row>
  </sheetData>
  <hyperlinks>
    <hyperlink ref="J1" r:id="rId1" xr:uid="{CF8EA86B-BD61-4A21-A2D9-1F7729FDB34C}"/>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V19"/>
  <sheetViews>
    <sheetView showGridLines="0" workbookViewId="0">
      <pane xSplit="1" topLeftCell="AT1" activePane="topRight" state="frozen"/>
      <selection pane="topRight" activeCell="BK29" sqref="BK29"/>
    </sheetView>
  </sheetViews>
  <sheetFormatPr defaultColWidth="8" defaultRowHeight="12" x14ac:dyDescent="0.2"/>
  <cols>
    <col min="1" max="1" width="28.140625" style="3" customWidth="1"/>
    <col min="2" max="2" width="4.85546875" style="3" customWidth="1"/>
    <col min="3" max="3" width="10.7109375" style="10" customWidth="1"/>
    <col min="4" max="4" width="12.42578125" style="10" customWidth="1"/>
    <col min="5" max="5" width="10.7109375" style="10" customWidth="1"/>
    <col min="6" max="16384" width="8" style="4"/>
  </cols>
  <sheetData>
    <row r="1" spans="1:74" ht="24" x14ac:dyDescent="0.2">
      <c r="A1" s="26" t="s">
        <v>274</v>
      </c>
    </row>
    <row r="2" spans="1:74" x14ac:dyDescent="0.2">
      <c r="A2" s="2" t="s">
        <v>113</v>
      </c>
    </row>
    <row r="3" spans="1:74" s="3" customFormat="1" x14ac:dyDescent="0.2">
      <c r="C3" s="5"/>
      <c r="D3" s="5"/>
      <c r="E3" s="5"/>
    </row>
    <row r="4" spans="1:74" s="3" customFormat="1" x14ac:dyDescent="0.2">
      <c r="A4" s="9"/>
      <c r="B4" s="9"/>
      <c r="C4" s="52" t="s">
        <v>291</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row>
    <row r="5" spans="1:74" s="3" customFormat="1" ht="14.25" x14ac:dyDescent="0.35">
      <c r="A5" s="53" t="s">
        <v>275</v>
      </c>
      <c r="C5" s="55" t="s">
        <v>276</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74" s="13" customFormat="1" x14ac:dyDescent="0.25">
      <c r="A6" s="54"/>
      <c r="B6" s="11"/>
      <c r="C6" s="11">
        <v>1950</v>
      </c>
      <c r="D6" s="11">
        <v>1951</v>
      </c>
      <c r="E6" s="11">
        <v>1952</v>
      </c>
      <c r="F6" s="11">
        <v>1953</v>
      </c>
      <c r="G6" s="11">
        <v>1954</v>
      </c>
      <c r="H6" s="11">
        <v>1955</v>
      </c>
      <c r="I6" s="11">
        <v>1956</v>
      </c>
      <c r="J6" s="11">
        <v>1957</v>
      </c>
      <c r="K6" s="11">
        <v>1958</v>
      </c>
      <c r="L6" s="11">
        <v>1959</v>
      </c>
      <c r="M6" s="11">
        <v>1960</v>
      </c>
      <c r="N6" s="11">
        <v>1961</v>
      </c>
      <c r="O6" s="11">
        <v>1962</v>
      </c>
      <c r="P6" s="11">
        <v>1963</v>
      </c>
      <c r="Q6" s="11">
        <v>1964</v>
      </c>
      <c r="R6" s="11">
        <v>1965</v>
      </c>
      <c r="S6" s="11">
        <v>1966</v>
      </c>
      <c r="T6" s="11">
        <v>1967</v>
      </c>
      <c r="U6" s="11">
        <v>1968</v>
      </c>
      <c r="V6" s="11">
        <v>1969</v>
      </c>
      <c r="W6" s="11">
        <v>1970</v>
      </c>
      <c r="X6" s="11">
        <v>1971</v>
      </c>
      <c r="Y6" s="11">
        <v>1972</v>
      </c>
      <c r="Z6" s="11">
        <v>1973</v>
      </c>
      <c r="AA6" s="11">
        <v>1974</v>
      </c>
      <c r="AB6" s="11">
        <v>1975</v>
      </c>
      <c r="AC6" s="11">
        <v>1976</v>
      </c>
      <c r="AD6" s="11">
        <v>1977</v>
      </c>
      <c r="AE6" s="11">
        <v>1978</v>
      </c>
      <c r="AF6" s="11">
        <v>1979</v>
      </c>
      <c r="AG6" s="11">
        <v>1980</v>
      </c>
      <c r="AH6" s="11">
        <v>1981</v>
      </c>
      <c r="AI6" s="11">
        <v>1982</v>
      </c>
      <c r="AJ6" s="11">
        <v>1983</v>
      </c>
      <c r="AK6" s="11">
        <v>1984</v>
      </c>
      <c r="AL6" s="11">
        <v>1985</v>
      </c>
      <c r="AM6" s="11">
        <v>1986</v>
      </c>
      <c r="AN6" s="11">
        <v>1987</v>
      </c>
      <c r="AO6" s="11">
        <v>1988</v>
      </c>
      <c r="AP6" s="11">
        <v>1989</v>
      </c>
      <c r="AQ6" s="11">
        <v>1990</v>
      </c>
      <c r="AR6" s="11">
        <v>1991</v>
      </c>
      <c r="AS6" s="11">
        <v>1992</v>
      </c>
      <c r="AT6" s="11">
        <v>1993</v>
      </c>
      <c r="AU6" s="11">
        <v>1994</v>
      </c>
      <c r="AV6" s="11">
        <v>1995</v>
      </c>
      <c r="AW6" s="11">
        <v>1996</v>
      </c>
      <c r="AX6" s="11">
        <v>1997</v>
      </c>
      <c r="AY6" s="11">
        <v>1998</v>
      </c>
      <c r="AZ6" s="11">
        <v>1999</v>
      </c>
      <c r="BA6" s="11">
        <v>2000</v>
      </c>
      <c r="BB6" s="11">
        <v>2001</v>
      </c>
      <c r="BC6" s="11">
        <v>2002</v>
      </c>
      <c r="BD6" s="11">
        <v>2003</v>
      </c>
      <c r="BE6" s="11">
        <v>2004</v>
      </c>
      <c r="BF6" s="11">
        <v>2005</v>
      </c>
      <c r="BG6" s="11">
        <v>2006</v>
      </c>
      <c r="BH6" s="11">
        <v>2007</v>
      </c>
      <c r="BI6" s="11">
        <v>2008</v>
      </c>
      <c r="BJ6" s="11">
        <v>2009</v>
      </c>
      <c r="BK6" s="11">
        <v>2010</v>
      </c>
      <c r="BL6" s="11">
        <v>2011</v>
      </c>
      <c r="BM6" s="11">
        <v>2012</v>
      </c>
      <c r="BN6" s="11">
        <v>2013</v>
      </c>
      <c r="BO6" s="11">
        <v>2014</v>
      </c>
      <c r="BP6" s="11">
        <v>2015</v>
      </c>
      <c r="BQ6" s="11">
        <v>2016</v>
      </c>
      <c r="BR6" s="11">
        <v>2017</v>
      </c>
      <c r="BS6" s="11">
        <v>2018</v>
      </c>
      <c r="BT6" s="11">
        <v>2019</v>
      </c>
      <c r="BU6" s="11">
        <v>2020</v>
      </c>
    </row>
    <row r="7" spans="1:74" x14ac:dyDescent="0.2">
      <c r="A7" s="3" t="s">
        <v>7</v>
      </c>
      <c r="B7" s="3" t="s">
        <v>116</v>
      </c>
      <c r="C7" s="10">
        <v>3446</v>
      </c>
      <c r="D7" s="10">
        <v>3513</v>
      </c>
      <c r="E7" s="10">
        <v>3618</v>
      </c>
      <c r="F7" s="10">
        <v>3789</v>
      </c>
      <c r="G7" s="10">
        <v>3480</v>
      </c>
      <c r="H7" s="10">
        <v>3507</v>
      </c>
      <c r="I7" s="10">
        <v>3878</v>
      </c>
      <c r="J7" s="10">
        <v>3511</v>
      </c>
      <c r="K7" s="10">
        <v>3812</v>
      </c>
      <c r="L7" s="10">
        <v>3607</v>
      </c>
      <c r="M7" s="10">
        <v>3716</v>
      </c>
      <c r="N7" s="10">
        <v>3616</v>
      </c>
      <c r="O7" s="10">
        <v>4037</v>
      </c>
      <c r="P7" s="10">
        <v>3929</v>
      </c>
      <c r="Q7" s="10">
        <v>3857</v>
      </c>
      <c r="R7" s="10">
        <v>4057</v>
      </c>
      <c r="S7" s="10">
        <v>4050</v>
      </c>
      <c r="T7" s="10">
        <v>4124</v>
      </c>
      <c r="U7" s="10">
        <v>4098</v>
      </c>
      <c r="V7" s="10">
        <v>4193</v>
      </c>
      <c r="W7" s="10">
        <v>4154</v>
      </c>
      <c r="X7" s="10">
        <v>4387</v>
      </c>
      <c r="Y7" s="10">
        <v>4121</v>
      </c>
      <c r="Z7" s="10">
        <v>4192</v>
      </c>
      <c r="AA7" s="10">
        <v>4315</v>
      </c>
      <c r="AB7" s="10">
        <v>4370</v>
      </c>
      <c r="AC7" s="10">
        <v>4507</v>
      </c>
      <c r="AD7" s="10">
        <v>4083</v>
      </c>
      <c r="AE7" s="10">
        <v>4187</v>
      </c>
      <c r="AF7" s="10">
        <v>3985</v>
      </c>
      <c r="AG7" s="10">
        <v>4113</v>
      </c>
      <c r="AH7" s="10">
        <v>4105</v>
      </c>
      <c r="AI7" s="10">
        <v>4133</v>
      </c>
      <c r="AJ7" s="10">
        <v>4129</v>
      </c>
      <c r="AK7" s="10">
        <v>4072</v>
      </c>
      <c r="AL7" s="10">
        <v>4027</v>
      </c>
      <c r="AM7" s="10">
        <v>3970</v>
      </c>
      <c r="AN7" s="10">
        <v>4012</v>
      </c>
      <c r="AO7" s="10">
        <v>3840</v>
      </c>
      <c r="AP7" s="10">
        <v>3984</v>
      </c>
      <c r="AQ7" s="10">
        <v>3773</v>
      </c>
      <c r="AR7" s="10">
        <v>3744</v>
      </c>
      <c r="AS7" s="10">
        <v>4021</v>
      </c>
      <c r="AT7" s="10">
        <v>3915</v>
      </c>
      <c r="AU7" s="10">
        <v>3800</v>
      </c>
      <c r="AV7" s="10">
        <v>3797</v>
      </c>
      <c r="AW7" s="10">
        <v>3895</v>
      </c>
      <c r="AX7" s="10">
        <v>3937</v>
      </c>
      <c r="AY7" s="10">
        <v>3901</v>
      </c>
      <c r="AZ7" s="10">
        <v>3793</v>
      </c>
      <c r="BA7" s="10">
        <v>3754</v>
      </c>
      <c r="BB7" s="10">
        <v>3719</v>
      </c>
      <c r="BC7" s="10">
        <v>3744</v>
      </c>
      <c r="BD7" s="10">
        <v>4053</v>
      </c>
      <c r="BE7" s="10">
        <v>3578</v>
      </c>
      <c r="BF7" s="10">
        <v>3621</v>
      </c>
      <c r="BG7" s="10">
        <v>3766</v>
      </c>
      <c r="BH7" s="10">
        <v>3866</v>
      </c>
      <c r="BI7" s="10">
        <v>3595</v>
      </c>
      <c r="BJ7" s="10">
        <v>3655</v>
      </c>
      <c r="BK7" s="10">
        <v>3760</v>
      </c>
      <c r="BL7" s="10">
        <v>3819</v>
      </c>
      <c r="BM7" s="10">
        <v>3876</v>
      </c>
      <c r="BN7" s="10">
        <v>3822</v>
      </c>
      <c r="BO7" s="10">
        <v>3841</v>
      </c>
      <c r="BP7" s="10">
        <v>3983</v>
      </c>
      <c r="BQ7" s="10">
        <v>3967</v>
      </c>
      <c r="BR7" s="10">
        <v>4263</v>
      </c>
      <c r="BS7" s="10">
        <v>4318</v>
      </c>
      <c r="BT7" s="10">
        <v>4283</v>
      </c>
      <c r="BU7" s="10">
        <v>4609</v>
      </c>
    </row>
    <row r="8" spans="1:74" x14ac:dyDescent="0.2">
      <c r="A8" s="3" t="s">
        <v>277</v>
      </c>
      <c r="B8" s="3" t="s">
        <v>116</v>
      </c>
      <c r="C8" s="10">
        <v>330</v>
      </c>
      <c r="D8" s="10">
        <v>329</v>
      </c>
      <c r="E8" s="10">
        <v>308</v>
      </c>
      <c r="F8" s="10">
        <v>441</v>
      </c>
      <c r="G8" s="10">
        <v>322</v>
      </c>
      <c r="H8" s="10">
        <v>320</v>
      </c>
      <c r="I8" s="10">
        <v>361</v>
      </c>
      <c r="J8" s="10">
        <v>358</v>
      </c>
      <c r="K8" s="10">
        <v>366</v>
      </c>
      <c r="L8" s="10">
        <v>341</v>
      </c>
      <c r="M8" s="10">
        <v>369</v>
      </c>
      <c r="N8" s="10">
        <v>351</v>
      </c>
      <c r="O8" s="10">
        <v>357</v>
      </c>
      <c r="P8" s="10">
        <v>364</v>
      </c>
      <c r="Q8" s="10">
        <v>394</v>
      </c>
      <c r="R8" s="10">
        <v>360</v>
      </c>
      <c r="S8" s="10">
        <v>388</v>
      </c>
      <c r="T8" s="10">
        <v>366</v>
      </c>
      <c r="U8" s="10">
        <v>380</v>
      </c>
      <c r="V8" s="10">
        <v>394</v>
      </c>
      <c r="W8" s="10">
        <v>438</v>
      </c>
      <c r="X8" s="10">
        <v>386</v>
      </c>
      <c r="Y8" s="10">
        <v>416</v>
      </c>
      <c r="Z8" s="10">
        <v>428</v>
      </c>
      <c r="AA8" s="10">
        <v>381</v>
      </c>
      <c r="AB8" s="10">
        <v>374</v>
      </c>
      <c r="AC8" s="10">
        <v>368</v>
      </c>
      <c r="AD8" s="10">
        <v>377</v>
      </c>
      <c r="AE8" s="10">
        <v>379</v>
      </c>
      <c r="AF8" s="10">
        <v>375</v>
      </c>
      <c r="AG8" s="10">
        <v>366</v>
      </c>
      <c r="AH8" s="10">
        <v>402</v>
      </c>
      <c r="AI8" s="10">
        <v>372</v>
      </c>
      <c r="AJ8" s="10">
        <v>348</v>
      </c>
      <c r="AK8" s="10">
        <v>365</v>
      </c>
      <c r="AL8" s="10">
        <v>404</v>
      </c>
      <c r="AM8" s="10">
        <v>351</v>
      </c>
      <c r="AN8" s="10">
        <v>355</v>
      </c>
      <c r="AO8" s="10">
        <v>336</v>
      </c>
      <c r="AP8" s="10">
        <v>334</v>
      </c>
      <c r="AQ8" s="10">
        <v>359</v>
      </c>
      <c r="AR8" s="10">
        <v>280</v>
      </c>
      <c r="AS8" s="10">
        <v>496</v>
      </c>
      <c r="AT8" s="10">
        <v>320</v>
      </c>
      <c r="AU8" s="10">
        <v>354</v>
      </c>
      <c r="AV8" s="10">
        <v>346</v>
      </c>
      <c r="AW8" s="10">
        <v>368</v>
      </c>
      <c r="AX8" s="10">
        <v>383</v>
      </c>
      <c r="AY8" s="10">
        <v>337</v>
      </c>
      <c r="AZ8" s="10">
        <v>364</v>
      </c>
      <c r="BA8" s="10">
        <v>403</v>
      </c>
      <c r="BB8" s="10">
        <v>356</v>
      </c>
      <c r="BC8" s="10">
        <v>354</v>
      </c>
      <c r="BD8" s="10">
        <v>359</v>
      </c>
      <c r="BE8" s="10">
        <v>375</v>
      </c>
      <c r="BF8" s="10">
        <v>336</v>
      </c>
      <c r="BG8" s="10">
        <v>352</v>
      </c>
      <c r="BH8" s="10">
        <v>348</v>
      </c>
      <c r="BI8" s="10">
        <v>340</v>
      </c>
      <c r="BJ8" s="10">
        <v>400</v>
      </c>
      <c r="BK8" s="10">
        <v>351</v>
      </c>
      <c r="BL8" s="10">
        <v>387</v>
      </c>
      <c r="BM8" s="10">
        <v>323</v>
      </c>
      <c r="BN8" s="10">
        <v>378</v>
      </c>
      <c r="BO8" s="10">
        <v>343</v>
      </c>
      <c r="BP8" s="10">
        <v>403</v>
      </c>
      <c r="BQ8" s="10">
        <v>361</v>
      </c>
      <c r="BR8" s="10">
        <v>468</v>
      </c>
      <c r="BS8" s="10">
        <v>396</v>
      </c>
      <c r="BT8" s="10">
        <v>393</v>
      </c>
      <c r="BU8" s="10">
        <v>383</v>
      </c>
      <c r="BV8" s="27"/>
    </row>
    <row r="9" spans="1:74" x14ac:dyDescent="0.2">
      <c r="A9" s="3" t="s">
        <v>278</v>
      </c>
      <c r="B9" s="3" t="s">
        <v>116</v>
      </c>
      <c r="C9" s="10">
        <v>270</v>
      </c>
      <c r="D9" s="10">
        <v>300</v>
      </c>
      <c r="E9" s="10">
        <v>328</v>
      </c>
      <c r="F9" s="10">
        <v>492</v>
      </c>
      <c r="G9" s="10">
        <v>302</v>
      </c>
      <c r="H9" s="10">
        <v>297</v>
      </c>
      <c r="I9" s="10">
        <v>378</v>
      </c>
      <c r="J9" s="10">
        <v>386</v>
      </c>
      <c r="K9" s="10">
        <v>346</v>
      </c>
      <c r="L9" s="10">
        <v>322</v>
      </c>
      <c r="M9" s="10">
        <v>433</v>
      </c>
      <c r="N9" s="10">
        <v>278</v>
      </c>
      <c r="O9" s="10">
        <v>320</v>
      </c>
      <c r="P9" s="10">
        <v>320</v>
      </c>
      <c r="Q9" s="10">
        <v>306</v>
      </c>
      <c r="R9" s="10">
        <v>356</v>
      </c>
      <c r="S9" s="10">
        <v>301</v>
      </c>
      <c r="T9" s="10">
        <v>305</v>
      </c>
      <c r="U9" s="10">
        <v>384</v>
      </c>
      <c r="V9" s="10">
        <v>388</v>
      </c>
      <c r="W9" s="10">
        <v>343</v>
      </c>
      <c r="X9" s="10">
        <v>335</v>
      </c>
      <c r="Y9" s="10">
        <v>363</v>
      </c>
      <c r="Z9" s="10">
        <v>369</v>
      </c>
      <c r="AA9" s="10">
        <v>322</v>
      </c>
      <c r="AB9" s="10">
        <v>360</v>
      </c>
      <c r="AC9" s="10">
        <v>387</v>
      </c>
      <c r="AD9" s="10">
        <v>302</v>
      </c>
      <c r="AE9" s="10">
        <v>372</v>
      </c>
      <c r="AF9" s="10">
        <v>343</v>
      </c>
      <c r="AG9" s="10">
        <v>319</v>
      </c>
      <c r="AH9" s="10">
        <v>373</v>
      </c>
      <c r="AI9" s="10">
        <v>349</v>
      </c>
      <c r="AJ9" s="10">
        <v>361</v>
      </c>
      <c r="AK9" s="10">
        <v>322</v>
      </c>
      <c r="AL9" s="10">
        <v>347</v>
      </c>
      <c r="AM9" s="10">
        <v>411</v>
      </c>
      <c r="AN9" s="10">
        <v>305</v>
      </c>
      <c r="AO9" s="10">
        <v>320</v>
      </c>
      <c r="AP9" s="10">
        <v>325</v>
      </c>
      <c r="AQ9" s="10">
        <v>326</v>
      </c>
      <c r="AR9" s="10">
        <v>332</v>
      </c>
      <c r="AS9" s="10">
        <v>354</v>
      </c>
      <c r="AT9" s="10">
        <v>335</v>
      </c>
      <c r="AU9" s="10">
        <v>327</v>
      </c>
      <c r="AV9" s="10">
        <v>310</v>
      </c>
      <c r="AW9" s="10">
        <v>345</v>
      </c>
      <c r="AX9" s="10">
        <v>347</v>
      </c>
      <c r="AY9" s="10">
        <v>339</v>
      </c>
      <c r="AZ9" s="10">
        <v>362</v>
      </c>
      <c r="BA9" s="10">
        <v>328</v>
      </c>
      <c r="BB9" s="10">
        <v>297</v>
      </c>
      <c r="BC9" s="10">
        <v>327</v>
      </c>
      <c r="BD9" s="10">
        <v>331</v>
      </c>
      <c r="BE9" s="10">
        <v>315</v>
      </c>
      <c r="BF9" s="10">
        <v>315</v>
      </c>
      <c r="BG9" s="10">
        <v>297</v>
      </c>
      <c r="BH9" s="10">
        <v>322</v>
      </c>
      <c r="BI9" s="10">
        <v>290</v>
      </c>
      <c r="BJ9" s="10">
        <v>315</v>
      </c>
      <c r="BK9" s="10">
        <v>323</v>
      </c>
      <c r="BL9" s="10">
        <v>311</v>
      </c>
      <c r="BM9" s="10">
        <v>358</v>
      </c>
      <c r="BN9" s="10">
        <v>327</v>
      </c>
      <c r="BO9" s="10">
        <v>322</v>
      </c>
      <c r="BP9" s="10">
        <v>387</v>
      </c>
      <c r="BQ9" s="10">
        <v>320</v>
      </c>
      <c r="BR9" s="10">
        <v>350</v>
      </c>
      <c r="BS9" s="10">
        <v>449</v>
      </c>
      <c r="BT9" s="10">
        <v>395</v>
      </c>
      <c r="BU9" s="10">
        <v>330</v>
      </c>
    </row>
    <row r="10" spans="1:74" x14ac:dyDescent="0.2">
      <c r="A10" s="3" t="s">
        <v>279</v>
      </c>
      <c r="B10" s="3" t="s">
        <v>116</v>
      </c>
      <c r="C10" s="10">
        <v>349</v>
      </c>
      <c r="D10" s="10">
        <v>349</v>
      </c>
      <c r="E10" s="10">
        <v>326</v>
      </c>
      <c r="F10" s="10">
        <v>371</v>
      </c>
      <c r="G10" s="10">
        <v>329</v>
      </c>
      <c r="H10" s="10">
        <v>338</v>
      </c>
      <c r="I10" s="10">
        <v>427</v>
      </c>
      <c r="J10" s="10">
        <v>347</v>
      </c>
      <c r="K10" s="10">
        <v>376</v>
      </c>
      <c r="L10" s="10">
        <v>320</v>
      </c>
      <c r="M10" s="10">
        <v>323</v>
      </c>
      <c r="N10" s="10">
        <v>318</v>
      </c>
      <c r="O10" s="10">
        <v>447</v>
      </c>
      <c r="P10" s="10">
        <v>473</v>
      </c>
      <c r="Q10" s="10">
        <v>330</v>
      </c>
      <c r="R10" s="10">
        <v>450</v>
      </c>
      <c r="S10" s="10">
        <v>331</v>
      </c>
      <c r="T10" s="10">
        <v>376</v>
      </c>
      <c r="U10" s="10">
        <v>399</v>
      </c>
      <c r="V10" s="10">
        <v>409</v>
      </c>
      <c r="W10" s="10">
        <v>362</v>
      </c>
      <c r="X10" s="10">
        <v>431</v>
      </c>
      <c r="Y10" s="10">
        <v>364</v>
      </c>
      <c r="Z10" s="10">
        <v>387</v>
      </c>
      <c r="AA10" s="10">
        <v>373</v>
      </c>
      <c r="AB10" s="10">
        <v>385</v>
      </c>
      <c r="AC10" s="10">
        <v>535</v>
      </c>
      <c r="AD10" s="10">
        <v>347</v>
      </c>
      <c r="AE10" s="10">
        <v>404</v>
      </c>
      <c r="AF10" s="10">
        <v>386</v>
      </c>
      <c r="AG10" s="10">
        <v>394</v>
      </c>
      <c r="AH10" s="10">
        <v>405</v>
      </c>
      <c r="AI10" s="10">
        <v>361</v>
      </c>
      <c r="AJ10" s="10">
        <v>375</v>
      </c>
      <c r="AK10" s="10">
        <v>379</v>
      </c>
      <c r="AL10" s="10">
        <v>371</v>
      </c>
      <c r="AM10" s="10">
        <v>438</v>
      </c>
      <c r="AN10" s="10">
        <v>356</v>
      </c>
      <c r="AO10" s="10">
        <v>376</v>
      </c>
      <c r="AP10" s="10">
        <v>348</v>
      </c>
      <c r="AQ10" s="10">
        <v>313</v>
      </c>
      <c r="AR10" s="10">
        <v>353</v>
      </c>
      <c r="AS10" s="10">
        <v>318</v>
      </c>
      <c r="AT10" s="10">
        <v>424</v>
      </c>
      <c r="AU10" s="10">
        <v>286</v>
      </c>
      <c r="AV10" s="10">
        <v>285</v>
      </c>
      <c r="AW10" s="10">
        <v>361</v>
      </c>
      <c r="AX10" s="10">
        <v>312</v>
      </c>
      <c r="AY10" s="10">
        <v>359</v>
      </c>
      <c r="AZ10" s="10">
        <v>363</v>
      </c>
      <c r="BA10" s="10">
        <v>333</v>
      </c>
      <c r="BB10" s="10">
        <v>325</v>
      </c>
      <c r="BC10" s="10">
        <v>323</v>
      </c>
      <c r="BD10" s="10">
        <v>359</v>
      </c>
      <c r="BE10" s="10">
        <v>321</v>
      </c>
      <c r="BF10" s="10">
        <v>379</v>
      </c>
      <c r="BG10" s="10">
        <v>361</v>
      </c>
      <c r="BH10" s="10">
        <v>360</v>
      </c>
      <c r="BI10" s="10">
        <v>330</v>
      </c>
      <c r="BJ10" s="10">
        <v>317</v>
      </c>
      <c r="BK10" s="10">
        <v>340</v>
      </c>
      <c r="BL10" s="10">
        <v>335</v>
      </c>
      <c r="BM10" s="10">
        <v>366</v>
      </c>
      <c r="BN10" s="10">
        <v>391</v>
      </c>
      <c r="BO10" s="10">
        <v>333</v>
      </c>
      <c r="BP10" s="10">
        <v>405</v>
      </c>
      <c r="BQ10" s="10">
        <v>374</v>
      </c>
      <c r="BR10" s="10">
        <v>376</v>
      </c>
      <c r="BS10" s="10">
        <v>427</v>
      </c>
      <c r="BT10" s="10">
        <v>372</v>
      </c>
      <c r="BU10" s="10">
        <v>412</v>
      </c>
    </row>
    <row r="11" spans="1:74" x14ac:dyDescent="0.2">
      <c r="A11" s="3" t="s">
        <v>280</v>
      </c>
      <c r="B11" s="3" t="s">
        <v>116</v>
      </c>
      <c r="C11" s="10">
        <v>281</v>
      </c>
      <c r="D11" s="10">
        <v>297</v>
      </c>
      <c r="E11" s="10">
        <v>304</v>
      </c>
      <c r="F11" s="10">
        <v>307</v>
      </c>
      <c r="G11" s="10">
        <v>302</v>
      </c>
      <c r="H11" s="10">
        <v>289</v>
      </c>
      <c r="I11" s="10">
        <v>364</v>
      </c>
      <c r="J11" s="10">
        <v>286</v>
      </c>
      <c r="K11" s="10">
        <v>296</v>
      </c>
      <c r="L11" s="10">
        <v>316</v>
      </c>
      <c r="M11" s="10">
        <v>285</v>
      </c>
      <c r="N11" s="10">
        <v>274</v>
      </c>
      <c r="O11" s="10">
        <v>355</v>
      </c>
      <c r="P11" s="10">
        <v>318</v>
      </c>
      <c r="Q11" s="10">
        <v>345</v>
      </c>
      <c r="R11" s="10">
        <v>323</v>
      </c>
      <c r="S11" s="10">
        <v>355</v>
      </c>
      <c r="T11" s="10">
        <v>346</v>
      </c>
      <c r="U11" s="10">
        <v>321</v>
      </c>
      <c r="V11" s="10">
        <v>364</v>
      </c>
      <c r="W11" s="10">
        <v>354</v>
      </c>
      <c r="X11" s="10">
        <v>329</v>
      </c>
      <c r="Y11" s="10">
        <v>309</v>
      </c>
      <c r="Z11" s="10">
        <v>355</v>
      </c>
      <c r="AA11" s="10">
        <v>342</v>
      </c>
      <c r="AB11" s="10">
        <v>397</v>
      </c>
      <c r="AC11" s="10">
        <v>378</v>
      </c>
      <c r="AD11" s="10">
        <v>354</v>
      </c>
      <c r="AE11" s="10">
        <v>325</v>
      </c>
      <c r="AF11" s="10">
        <v>321</v>
      </c>
      <c r="AG11" s="10">
        <v>319</v>
      </c>
      <c r="AH11" s="10">
        <v>311</v>
      </c>
      <c r="AI11" s="10">
        <v>339</v>
      </c>
      <c r="AJ11" s="10">
        <v>330</v>
      </c>
      <c r="AK11" s="10">
        <v>360</v>
      </c>
      <c r="AL11" s="10">
        <v>378</v>
      </c>
      <c r="AM11" s="10">
        <v>345</v>
      </c>
      <c r="AN11" s="10">
        <v>323</v>
      </c>
      <c r="AO11" s="10">
        <v>349</v>
      </c>
      <c r="AP11" s="10">
        <v>315</v>
      </c>
      <c r="AQ11" s="10">
        <v>339</v>
      </c>
      <c r="AR11" s="10">
        <v>337</v>
      </c>
      <c r="AS11" s="10">
        <v>363</v>
      </c>
      <c r="AT11" s="10">
        <v>313</v>
      </c>
      <c r="AU11" s="10">
        <v>306</v>
      </c>
      <c r="AV11" s="10">
        <v>324</v>
      </c>
      <c r="AW11" s="10">
        <v>326</v>
      </c>
      <c r="AX11" s="10">
        <v>311</v>
      </c>
      <c r="AY11" s="10">
        <v>348</v>
      </c>
      <c r="AZ11" s="10">
        <v>311</v>
      </c>
      <c r="BA11" s="10">
        <v>298</v>
      </c>
      <c r="BB11" s="10">
        <v>322</v>
      </c>
      <c r="BC11" s="10">
        <v>339</v>
      </c>
      <c r="BD11" s="10">
        <v>302</v>
      </c>
      <c r="BE11" s="10">
        <v>284</v>
      </c>
      <c r="BF11" s="10">
        <v>322</v>
      </c>
      <c r="BG11" s="10">
        <v>287</v>
      </c>
      <c r="BH11" s="10">
        <v>294</v>
      </c>
      <c r="BI11" s="10">
        <v>306</v>
      </c>
      <c r="BJ11" s="10">
        <v>305</v>
      </c>
      <c r="BK11" s="10">
        <v>301</v>
      </c>
      <c r="BL11" s="10">
        <v>307</v>
      </c>
      <c r="BM11" s="10">
        <v>318</v>
      </c>
      <c r="BN11" s="10">
        <v>322</v>
      </c>
      <c r="BO11" s="10">
        <v>335</v>
      </c>
      <c r="BP11" s="10">
        <v>327</v>
      </c>
      <c r="BQ11" s="10">
        <v>312</v>
      </c>
      <c r="BR11" s="10">
        <v>355</v>
      </c>
      <c r="BS11" s="10">
        <v>327</v>
      </c>
      <c r="BT11" s="10">
        <v>327</v>
      </c>
      <c r="BU11" s="10">
        <v>396</v>
      </c>
    </row>
    <row r="12" spans="1:74" x14ac:dyDescent="0.2">
      <c r="A12" s="3" t="s">
        <v>281</v>
      </c>
      <c r="B12" s="3" t="s">
        <v>116</v>
      </c>
      <c r="C12" s="10">
        <v>311</v>
      </c>
      <c r="D12" s="10">
        <v>307</v>
      </c>
      <c r="E12" s="10">
        <v>304</v>
      </c>
      <c r="F12" s="10">
        <v>300</v>
      </c>
      <c r="G12" s="10">
        <v>275</v>
      </c>
      <c r="H12" s="10">
        <v>319</v>
      </c>
      <c r="I12" s="10">
        <v>318</v>
      </c>
      <c r="J12" s="10">
        <v>272</v>
      </c>
      <c r="K12" s="10">
        <v>248</v>
      </c>
      <c r="L12" s="10">
        <v>315</v>
      </c>
      <c r="M12" s="10">
        <v>300</v>
      </c>
      <c r="N12" s="10">
        <v>309</v>
      </c>
      <c r="O12" s="10">
        <v>312</v>
      </c>
      <c r="P12" s="10">
        <v>354</v>
      </c>
      <c r="Q12" s="10">
        <v>304</v>
      </c>
      <c r="R12" s="10">
        <v>343</v>
      </c>
      <c r="S12" s="10">
        <v>322</v>
      </c>
      <c r="T12" s="10">
        <v>392</v>
      </c>
      <c r="U12" s="10">
        <v>326</v>
      </c>
      <c r="V12" s="10">
        <v>330</v>
      </c>
      <c r="W12" s="10">
        <v>318</v>
      </c>
      <c r="X12" s="10">
        <v>349</v>
      </c>
      <c r="Y12" s="10">
        <v>335</v>
      </c>
      <c r="Z12" s="10">
        <v>331</v>
      </c>
      <c r="AA12" s="10">
        <v>359</v>
      </c>
      <c r="AB12" s="10">
        <v>347</v>
      </c>
      <c r="AC12" s="10">
        <v>364</v>
      </c>
      <c r="AD12" s="10">
        <v>288</v>
      </c>
      <c r="AE12" s="10">
        <v>361</v>
      </c>
      <c r="AF12" s="10">
        <v>354</v>
      </c>
      <c r="AG12" s="10">
        <v>372</v>
      </c>
      <c r="AH12" s="10">
        <v>355</v>
      </c>
      <c r="AI12" s="10">
        <v>398</v>
      </c>
      <c r="AJ12" s="10">
        <v>337</v>
      </c>
      <c r="AK12" s="10">
        <v>325</v>
      </c>
      <c r="AL12" s="10">
        <v>321</v>
      </c>
      <c r="AM12" s="10">
        <v>305</v>
      </c>
      <c r="AN12" s="10">
        <v>333</v>
      </c>
      <c r="AO12" s="10">
        <v>303</v>
      </c>
      <c r="AP12" s="10">
        <v>340</v>
      </c>
      <c r="AQ12" s="10">
        <v>293</v>
      </c>
      <c r="AR12" s="10">
        <v>306</v>
      </c>
      <c r="AS12" s="10">
        <v>293</v>
      </c>
      <c r="AT12" s="10">
        <v>309</v>
      </c>
      <c r="AU12" s="10">
        <v>284</v>
      </c>
      <c r="AV12" s="10">
        <v>320</v>
      </c>
      <c r="AW12" s="10">
        <v>312</v>
      </c>
      <c r="AX12" s="10">
        <v>324</v>
      </c>
      <c r="AY12" s="10">
        <v>318</v>
      </c>
      <c r="AZ12" s="10">
        <v>323</v>
      </c>
      <c r="BA12" s="10">
        <v>318</v>
      </c>
      <c r="BB12" s="10">
        <v>298</v>
      </c>
      <c r="BC12" s="10">
        <v>308</v>
      </c>
      <c r="BD12" s="10">
        <v>346</v>
      </c>
      <c r="BE12" s="10">
        <v>306</v>
      </c>
      <c r="BF12" s="10">
        <v>316</v>
      </c>
      <c r="BG12" s="10">
        <v>291</v>
      </c>
      <c r="BH12" s="10">
        <v>331</v>
      </c>
      <c r="BI12" s="10">
        <v>298</v>
      </c>
      <c r="BJ12" s="10">
        <v>287</v>
      </c>
      <c r="BK12" s="10">
        <v>325</v>
      </c>
      <c r="BL12" s="10">
        <v>313</v>
      </c>
      <c r="BM12" s="10">
        <v>330</v>
      </c>
      <c r="BN12" s="10">
        <v>282</v>
      </c>
      <c r="BO12" s="10">
        <v>272</v>
      </c>
      <c r="BP12" s="10">
        <v>294</v>
      </c>
      <c r="BQ12" s="10">
        <v>334</v>
      </c>
      <c r="BR12" s="10">
        <v>316</v>
      </c>
      <c r="BS12" s="10">
        <v>319</v>
      </c>
      <c r="BT12" s="10">
        <v>342</v>
      </c>
      <c r="BU12" s="10">
        <v>346</v>
      </c>
    </row>
    <row r="13" spans="1:74" x14ac:dyDescent="0.2">
      <c r="A13" s="3" t="s">
        <v>282</v>
      </c>
      <c r="B13" s="3" t="s">
        <v>116</v>
      </c>
      <c r="C13" s="10">
        <v>251</v>
      </c>
      <c r="D13" s="10">
        <v>281</v>
      </c>
      <c r="E13" s="10">
        <v>275</v>
      </c>
      <c r="F13" s="10">
        <v>273</v>
      </c>
      <c r="G13" s="10">
        <v>299</v>
      </c>
      <c r="H13" s="10">
        <v>305</v>
      </c>
      <c r="I13" s="10">
        <v>282</v>
      </c>
      <c r="J13" s="10">
        <v>285</v>
      </c>
      <c r="K13" s="10">
        <v>292</v>
      </c>
      <c r="L13" s="10">
        <v>269</v>
      </c>
      <c r="M13" s="10">
        <v>282</v>
      </c>
      <c r="N13" s="10">
        <v>287</v>
      </c>
      <c r="O13" s="10">
        <v>328</v>
      </c>
      <c r="P13" s="10">
        <v>301</v>
      </c>
      <c r="Q13" s="10">
        <v>297</v>
      </c>
      <c r="R13" s="10">
        <v>347</v>
      </c>
      <c r="S13" s="10">
        <v>322</v>
      </c>
      <c r="T13" s="10">
        <v>362</v>
      </c>
      <c r="U13" s="10">
        <v>312</v>
      </c>
      <c r="V13" s="10">
        <v>303</v>
      </c>
      <c r="W13" s="10">
        <v>308</v>
      </c>
      <c r="X13" s="10">
        <v>311</v>
      </c>
      <c r="Y13" s="10">
        <v>317</v>
      </c>
      <c r="Z13" s="10">
        <v>313</v>
      </c>
      <c r="AA13" s="10">
        <v>317</v>
      </c>
      <c r="AB13" s="10">
        <v>357</v>
      </c>
      <c r="AC13" s="10">
        <v>365</v>
      </c>
      <c r="AD13" s="10">
        <v>320</v>
      </c>
      <c r="AE13" s="10">
        <v>306</v>
      </c>
      <c r="AF13" s="10">
        <v>297</v>
      </c>
      <c r="AG13" s="10">
        <v>313</v>
      </c>
      <c r="AH13" s="10">
        <v>312</v>
      </c>
      <c r="AI13" s="10">
        <v>327</v>
      </c>
      <c r="AJ13" s="10">
        <v>318</v>
      </c>
      <c r="AK13" s="10">
        <v>303</v>
      </c>
      <c r="AL13" s="10">
        <v>292</v>
      </c>
      <c r="AM13" s="10">
        <v>304</v>
      </c>
      <c r="AN13" s="10">
        <v>322</v>
      </c>
      <c r="AO13" s="10">
        <v>263</v>
      </c>
      <c r="AP13" s="10">
        <v>304</v>
      </c>
      <c r="AQ13" s="10">
        <v>290</v>
      </c>
      <c r="AR13" s="10">
        <v>279</v>
      </c>
      <c r="AS13" s="10">
        <v>341</v>
      </c>
      <c r="AT13" s="10">
        <v>294</v>
      </c>
      <c r="AU13" s="10">
        <v>307</v>
      </c>
      <c r="AV13" s="10">
        <v>298</v>
      </c>
      <c r="AW13" s="10">
        <v>301</v>
      </c>
      <c r="AX13" s="10">
        <v>319</v>
      </c>
      <c r="AY13" s="10">
        <v>301</v>
      </c>
      <c r="AZ13" s="10">
        <v>292</v>
      </c>
      <c r="BA13" s="10">
        <v>283</v>
      </c>
      <c r="BB13" s="10">
        <v>296</v>
      </c>
      <c r="BC13" s="10">
        <v>317</v>
      </c>
      <c r="BD13" s="10">
        <v>316</v>
      </c>
      <c r="BE13" s="10">
        <v>268</v>
      </c>
      <c r="BF13" s="10">
        <v>269</v>
      </c>
      <c r="BG13" s="10">
        <v>301</v>
      </c>
      <c r="BH13" s="10">
        <v>328</v>
      </c>
      <c r="BI13" s="10">
        <v>262</v>
      </c>
      <c r="BJ13" s="10">
        <v>278</v>
      </c>
      <c r="BK13" s="10">
        <v>306</v>
      </c>
      <c r="BL13" s="10">
        <v>313</v>
      </c>
      <c r="BM13" s="10">
        <v>318</v>
      </c>
      <c r="BN13" s="10">
        <v>315</v>
      </c>
      <c r="BO13" s="10">
        <v>310</v>
      </c>
      <c r="BP13" s="10">
        <v>287</v>
      </c>
      <c r="BQ13" s="10">
        <v>293</v>
      </c>
      <c r="BR13" s="10">
        <v>306</v>
      </c>
      <c r="BS13" s="10">
        <v>311</v>
      </c>
      <c r="BT13" s="10">
        <v>317</v>
      </c>
      <c r="BU13" s="10">
        <v>305</v>
      </c>
    </row>
    <row r="14" spans="1:74" x14ac:dyDescent="0.2">
      <c r="A14" s="3" t="s">
        <v>283</v>
      </c>
      <c r="B14" s="3" t="s">
        <v>116</v>
      </c>
      <c r="C14" s="10">
        <v>252</v>
      </c>
      <c r="D14" s="10">
        <v>251</v>
      </c>
      <c r="E14" s="10">
        <v>329</v>
      </c>
      <c r="F14" s="10">
        <v>250</v>
      </c>
      <c r="G14" s="10">
        <v>269</v>
      </c>
      <c r="H14" s="10">
        <v>263</v>
      </c>
      <c r="I14" s="10">
        <v>265</v>
      </c>
      <c r="J14" s="10">
        <v>310</v>
      </c>
      <c r="K14" s="10">
        <v>242</v>
      </c>
      <c r="L14" s="10">
        <v>284</v>
      </c>
      <c r="M14" s="10">
        <v>269</v>
      </c>
      <c r="N14" s="10">
        <v>265</v>
      </c>
      <c r="O14" s="10">
        <v>308</v>
      </c>
      <c r="P14" s="10">
        <v>277</v>
      </c>
      <c r="Q14" s="10">
        <v>339</v>
      </c>
      <c r="R14" s="10">
        <v>316</v>
      </c>
      <c r="S14" s="10">
        <v>329</v>
      </c>
      <c r="T14" s="10">
        <v>334</v>
      </c>
      <c r="U14" s="10">
        <v>317</v>
      </c>
      <c r="V14" s="10">
        <v>304</v>
      </c>
      <c r="W14" s="10">
        <v>326</v>
      </c>
      <c r="X14" s="10">
        <v>376</v>
      </c>
      <c r="Y14" s="10">
        <v>318</v>
      </c>
      <c r="Z14" s="10">
        <v>359</v>
      </c>
      <c r="AA14" s="10">
        <v>349</v>
      </c>
      <c r="AB14" s="10">
        <v>338</v>
      </c>
      <c r="AC14" s="10">
        <v>396</v>
      </c>
      <c r="AD14" s="10">
        <v>332</v>
      </c>
      <c r="AE14" s="10">
        <v>352</v>
      </c>
      <c r="AF14" s="10">
        <v>322</v>
      </c>
      <c r="AG14" s="10">
        <v>320</v>
      </c>
      <c r="AH14" s="10">
        <v>293</v>
      </c>
      <c r="AI14" s="10">
        <v>322</v>
      </c>
      <c r="AJ14" s="10">
        <v>349</v>
      </c>
      <c r="AK14" s="10">
        <v>329</v>
      </c>
      <c r="AL14" s="10">
        <v>312</v>
      </c>
      <c r="AM14" s="10">
        <v>276</v>
      </c>
      <c r="AN14" s="10">
        <v>338</v>
      </c>
      <c r="AO14" s="10">
        <v>317</v>
      </c>
      <c r="AP14" s="10">
        <v>338</v>
      </c>
      <c r="AQ14" s="10">
        <v>320</v>
      </c>
      <c r="AR14" s="10">
        <v>349</v>
      </c>
      <c r="AS14" s="10">
        <v>320</v>
      </c>
      <c r="AT14" s="10">
        <v>273</v>
      </c>
      <c r="AU14" s="10">
        <v>322</v>
      </c>
      <c r="AV14" s="10">
        <v>342</v>
      </c>
      <c r="AW14" s="10">
        <v>315</v>
      </c>
      <c r="AX14" s="10">
        <v>269</v>
      </c>
      <c r="AY14" s="10">
        <v>330</v>
      </c>
      <c r="AZ14" s="10">
        <v>293</v>
      </c>
      <c r="BA14" s="10">
        <v>307</v>
      </c>
      <c r="BB14" s="10">
        <v>283</v>
      </c>
      <c r="BC14" s="10">
        <v>293</v>
      </c>
      <c r="BD14" s="10">
        <v>334</v>
      </c>
      <c r="BE14" s="10">
        <v>273</v>
      </c>
      <c r="BF14" s="10">
        <v>285</v>
      </c>
      <c r="BG14" s="10">
        <v>336</v>
      </c>
      <c r="BH14" s="10">
        <v>285</v>
      </c>
      <c r="BI14" s="10">
        <v>273</v>
      </c>
      <c r="BJ14" s="10">
        <v>266</v>
      </c>
      <c r="BK14" s="10">
        <v>305</v>
      </c>
      <c r="BL14" s="10">
        <v>316</v>
      </c>
      <c r="BM14" s="10">
        <v>308</v>
      </c>
      <c r="BN14" s="10">
        <v>322</v>
      </c>
      <c r="BO14" s="10">
        <v>313</v>
      </c>
      <c r="BP14" s="10">
        <v>338</v>
      </c>
      <c r="BQ14" s="10">
        <v>321</v>
      </c>
      <c r="BR14" s="10">
        <v>345</v>
      </c>
      <c r="BS14" s="10">
        <v>333</v>
      </c>
      <c r="BT14" s="10">
        <v>328</v>
      </c>
      <c r="BU14" s="10">
        <v>332</v>
      </c>
    </row>
    <row r="15" spans="1:74" x14ac:dyDescent="0.2">
      <c r="A15" s="3" t="s">
        <v>284</v>
      </c>
      <c r="B15" s="3" t="s">
        <v>116</v>
      </c>
      <c r="C15" s="10">
        <v>270</v>
      </c>
      <c r="D15" s="10">
        <v>246</v>
      </c>
      <c r="E15" s="10">
        <v>248</v>
      </c>
      <c r="F15" s="10">
        <v>246</v>
      </c>
      <c r="G15" s="10">
        <v>297</v>
      </c>
      <c r="H15" s="10">
        <v>240</v>
      </c>
      <c r="I15" s="10">
        <v>285</v>
      </c>
      <c r="J15" s="10">
        <v>276</v>
      </c>
      <c r="K15" s="10">
        <v>244</v>
      </c>
      <c r="L15" s="10">
        <v>250</v>
      </c>
      <c r="M15" s="10">
        <v>268</v>
      </c>
      <c r="N15" s="10">
        <v>295</v>
      </c>
      <c r="O15" s="10">
        <v>299</v>
      </c>
      <c r="P15" s="10">
        <v>283</v>
      </c>
      <c r="Q15" s="10">
        <v>290</v>
      </c>
      <c r="R15" s="10">
        <v>281</v>
      </c>
      <c r="S15" s="10">
        <v>324</v>
      </c>
      <c r="T15" s="10">
        <v>293</v>
      </c>
      <c r="U15" s="10">
        <v>318</v>
      </c>
      <c r="V15" s="10">
        <v>292</v>
      </c>
      <c r="W15" s="10">
        <v>322</v>
      </c>
      <c r="X15" s="10">
        <v>320</v>
      </c>
      <c r="Y15" s="10">
        <v>327</v>
      </c>
      <c r="Z15" s="10">
        <v>314</v>
      </c>
      <c r="AA15" s="10">
        <v>331</v>
      </c>
      <c r="AB15" s="10">
        <v>324</v>
      </c>
      <c r="AC15" s="10">
        <v>329</v>
      </c>
      <c r="AD15" s="10">
        <v>376</v>
      </c>
      <c r="AE15" s="10">
        <v>346</v>
      </c>
      <c r="AF15" s="10">
        <v>291</v>
      </c>
      <c r="AG15" s="10">
        <v>353</v>
      </c>
      <c r="AH15" s="10">
        <v>311</v>
      </c>
      <c r="AI15" s="10">
        <v>327</v>
      </c>
      <c r="AJ15" s="10">
        <v>321</v>
      </c>
      <c r="AK15" s="10">
        <v>318</v>
      </c>
      <c r="AL15" s="10">
        <v>281</v>
      </c>
      <c r="AM15" s="10">
        <v>279</v>
      </c>
      <c r="AN15" s="10">
        <v>335</v>
      </c>
      <c r="AO15" s="10">
        <v>303</v>
      </c>
      <c r="AP15" s="10">
        <v>295</v>
      </c>
      <c r="AQ15" s="10">
        <v>304</v>
      </c>
      <c r="AR15" s="10">
        <v>289</v>
      </c>
      <c r="AS15" s="10">
        <v>302</v>
      </c>
      <c r="AT15" s="10">
        <v>308</v>
      </c>
      <c r="AU15" s="10">
        <v>325</v>
      </c>
      <c r="AV15" s="10">
        <v>321</v>
      </c>
      <c r="AW15" s="10">
        <v>302</v>
      </c>
      <c r="AX15" s="10">
        <v>325</v>
      </c>
      <c r="AY15" s="10">
        <v>295</v>
      </c>
      <c r="AZ15" s="10">
        <v>300</v>
      </c>
      <c r="BA15" s="10">
        <v>311</v>
      </c>
      <c r="BB15" s="10">
        <v>295</v>
      </c>
      <c r="BC15" s="10">
        <v>271</v>
      </c>
      <c r="BD15" s="10">
        <v>368</v>
      </c>
      <c r="BE15" s="10">
        <v>282</v>
      </c>
      <c r="BF15" s="10">
        <v>258</v>
      </c>
      <c r="BG15" s="10">
        <v>304</v>
      </c>
      <c r="BH15" s="10">
        <v>298</v>
      </c>
      <c r="BI15" s="10">
        <v>312</v>
      </c>
      <c r="BJ15" s="10">
        <v>281</v>
      </c>
      <c r="BK15" s="10">
        <v>289</v>
      </c>
      <c r="BL15" s="10">
        <v>331</v>
      </c>
      <c r="BM15" s="10">
        <v>302</v>
      </c>
      <c r="BN15" s="10">
        <v>300</v>
      </c>
      <c r="BO15" s="10">
        <v>294</v>
      </c>
      <c r="BP15" s="10">
        <v>305</v>
      </c>
      <c r="BQ15" s="10">
        <v>318</v>
      </c>
      <c r="BR15" s="10">
        <v>297</v>
      </c>
      <c r="BS15" s="10">
        <v>365</v>
      </c>
      <c r="BT15" s="10">
        <v>342</v>
      </c>
      <c r="BU15" s="10">
        <v>363</v>
      </c>
    </row>
    <row r="16" spans="1:74" x14ac:dyDescent="0.2">
      <c r="A16" s="3" t="s">
        <v>285</v>
      </c>
      <c r="B16" s="3" t="s">
        <v>116</v>
      </c>
      <c r="C16" s="10">
        <v>243</v>
      </c>
      <c r="D16" s="10">
        <v>224</v>
      </c>
      <c r="E16" s="10">
        <v>284</v>
      </c>
      <c r="F16" s="10">
        <v>233</v>
      </c>
      <c r="G16" s="10">
        <v>250</v>
      </c>
      <c r="H16" s="10">
        <v>264</v>
      </c>
      <c r="I16" s="10">
        <v>269</v>
      </c>
      <c r="J16" s="10">
        <v>284</v>
      </c>
      <c r="K16" s="10">
        <v>261</v>
      </c>
      <c r="L16" s="10">
        <v>251</v>
      </c>
      <c r="M16" s="10">
        <v>271</v>
      </c>
      <c r="N16" s="10">
        <v>288</v>
      </c>
      <c r="O16" s="10">
        <v>286</v>
      </c>
      <c r="P16" s="10">
        <v>255</v>
      </c>
      <c r="Q16" s="10">
        <v>294</v>
      </c>
      <c r="R16" s="10">
        <v>277</v>
      </c>
      <c r="S16" s="10">
        <v>304</v>
      </c>
      <c r="T16" s="10">
        <v>327</v>
      </c>
      <c r="U16" s="10">
        <v>284</v>
      </c>
      <c r="V16" s="10">
        <v>338</v>
      </c>
      <c r="W16" s="10">
        <v>320</v>
      </c>
      <c r="X16" s="10">
        <v>310</v>
      </c>
      <c r="Y16" s="10">
        <v>313</v>
      </c>
      <c r="Z16" s="10">
        <v>308</v>
      </c>
      <c r="AA16" s="10">
        <v>312</v>
      </c>
      <c r="AB16" s="10">
        <v>335</v>
      </c>
      <c r="AC16" s="10">
        <v>321</v>
      </c>
      <c r="AD16" s="10">
        <v>313</v>
      </c>
      <c r="AE16" s="10">
        <v>301</v>
      </c>
      <c r="AF16" s="10">
        <v>329</v>
      </c>
      <c r="AG16" s="10">
        <v>296</v>
      </c>
      <c r="AH16" s="10">
        <v>310</v>
      </c>
      <c r="AI16" s="10">
        <v>320</v>
      </c>
      <c r="AJ16" s="10">
        <v>307</v>
      </c>
      <c r="AK16" s="10">
        <v>307</v>
      </c>
      <c r="AL16" s="10">
        <v>295</v>
      </c>
      <c r="AM16" s="10">
        <v>301</v>
      </c>
      <c r="AN16" s="10">
        <v>315</v>
      </c>
      <c r="AO16" s="10">
        <v>293</v>
      </c>
      <c r="AP16" s="10">
        <v>297</v>
      </c>
      <c r="AQ16" s="10">
        <v>275</v>
      </c>
      <c r="AR16" s="10">
        <v>277</v>
      </c>
      <c r="AS16" s="10">
        <v>247</v>
      </c>
      <c r="AT16" s="10">
        <v>300</v>
      </c>
      <c r="AU16" s="10">
        <v>292</v>
      </c>
      <c r="AV16" s="10">
        <v>294</v>
      </c>
      <c r="AW16" s="10">
        <v>322</v>
      </c>
      <c r="AX16" s="10">
        <v>270</v>
      </c>
      <c r="AY16" s="10">
        <v>286</v>
      </c>
      <c r="AZ16" s="10">
        <v>306</v>
      </c>
      <c r="BA16" s="10">
        <v>279</v>
      </c>
      <c r="BB16" s="10">
        <v>274</v>
      </c>
      <c r="BC16" s="10">
        <v>265</v>
      </c>
      <c r="BD16" s="10">
        <v>320</v>
      </c>
      <c r="BE16" s="10">
        <v>278</v>
      </c>
      <c r="BF16" s="10">
        <v>265</v>
      </c>
      <c r="BG16" s="10">
        <v>276</v>
      </c>
      <c r="BH16" s="10">
        <v>312</v>
      </c>
      <c r="BI16" s="10">
        <v>264</v>
      </c>
      <c r="BJ16" s="10">
        <v>273</v>
      </c>
      <c r="BK16" s="10">
        <v>265</v>
      </c>
      <c r="BL16" s="10">
        <v>255</v>
      </c>
      <c r="BM16" s="10">
        <v>298</v>
      </c>
      <c r="BN16" s="10">
        <v>272</v>
      </c>
      <c r="BO16" s="10">
        <v>340</v>
      </c>
      <c r="BP16" s="10">
        <v>309</v>
      </c>
      <c r="BQ16" s="10">
        <v>300</v>
      </c>
      <c r="BR16" s="10">
        <v>349</v>
      </c>
      <c r="BS16" s="10">
        <v>306</v>
      </c>
      <c r="BT16" s="10">
        <v>328</v>
      </c>
      <c r="BU16" s="10">
        <v>339</v>
      </c>
    </row>
    <row r="17" spans="1:73" x14ac:dyDescent="0.2">
      <c r="A17" s="3" t="s">
        <v>286</v>
      </c>
      <c r="B17" s="3" t="s">
        <v>116</v>
      </c>
      <c r="C17" s="10">
        <v>314</v>
      </c>
      <c r="D17" s="10">
        <v>307</v>
      </c>
      <c r="E17" s="10">
        <v>290</v>
      </c>
      <c r="F17" s="10">
        <v>294</v>
      </c>
      <c r="G17" s="10">
        <v>263</v>
      </c>
      <c r="H17" s="10">
        <v>277</v>
      </c>
      <c r="I17" s="10">
        <v>304</v>
      </c>
      <c r="J17" s="10">
        <v>336</v>
      </c>
      <c r="K17" s="10">
        <v>252</v>
      </c>
      <c r="L17" s="10">
        <v>263</v>
      </c>
      <c r="M17" s="10">
        <v>292</v>
      </c>
      <c r="N17" s="10">
        <v>303</v>
      </c>
      <c r="O17" s="10">
        <v>335</v>
      </c>
      <c r="P17" s="10">
        <v>338</v>
      </c>
      <c r="Q17" s="10">
        <v>313</v>
      </c>
      <c r="R17" s="10">
        <v>346</v>
      </c>
      <c r="S17" s="10">
        <v>331</v>
      </c>
      <c r="T17" s="10">
        <v>339</v>
      </c>
      <c r="U17" s="10">
        <v>342</v>
      </c>
      <c r="V17" s="10">
        <v>322</v>
      </c>
      <c r="W17" s="10">
        <v>313</v>
      </c>
      <c r="X17" s="10">
        <v>338</v>
      </c>
      <c r="Y17" s="10">
        <v>371</v>
      </c>
      <c r="Z17" s="10">
        <v>332</v>
      </c>
      <c r="AA17" s="10">
        <v>375</v>
      </c>
      <c r="AB17" s="10">
        <v>380</v>
      </c>
      <c r="AC17" s="10">
        <v>321</v>
      </c>
      <c r="AD17" s="10">
        <v>340</v>
      </c>
      <c r="AE17" s="10">
        <v>362</v>
      </c>
      <c r="AF17" s="10">
        <v>295</v>
      </c>
      <c r="AG17" s="10">
        <v>360</v>
      </c>
      <c r="AH17" s="10">
        <v>329</v>
      </c>
      <c r="AI17" s="10">
        <v>355</v>
      </c>
      <c r="AJ17" s="10">
        <v>331</v>
      </c>
      <c r="AK17" s="10">
        <v>337</v>
      </c>
      <c r="AL17" s="10">
        <v>314</v>
      </c>
      <c r="AM17" s="10">
        <v>333</v>
      </c>
      <c r="AN17" s="10">
        <v>339</v>
      </c>
      <c r="AO17" s="10">
        <v>326</v>
      </c>
      <c r="AP17" s="10">
        <v>328</v>
      </c>
      <c r="AQ17" s="10">
        <v>315</v>
      </c>
      <c r="AR17" s="10">
        <v>319</v>
      </c>
      <c r="AS17" s="10">
        <v>294</v>
      </c>
      <c r="AT17" s="10">
        <v>315</v>
      </c>
      <c r="AU17" s="10">
        <v>348</v>
      </c>
      <c r="AV17" s="10">
        <v>306</v>
      </c>
      <c r="AW17" s="10">
        <v>296</v>
      </c>
      <c r="AX17" s="10">
        <v>295</v>
      </c>
      <c r="AY17" s="10">
        <v>351</v>
      </c>
      <c r="AZ17" s="10">
        <v>274</v>
      </c>
      <c r="BA17" s="10">
        <v>311</v>
      </c>
      <c r="BB17" s="10">
        <v>331</v>
      </c>
      <c r="BC17" s="10">
        <v>317</v>
      </c>
      <c r="BD17" s="10">
        <v>319</v>
      </c>
      <c r="BE17" s="10">
        <v>293</v>
      </c>
      <c r="BF17" s="10">
        <v>267</v>
      </c>
      <c r="BG17" s="10">
        <v>323</v>
      </c>
      <c r="BH17" s="10">
        <v>327</v>
      </c>
      <c r="BI17" s="10">
        <v>292</v>
      </c>
      <c r="BJ17" s="10">
        <v>299</v>
      </c>
      <c r="BK17" s="10">
        <v>327</v>
      </c>
      <c r="BL17" s="10">
        <v>315</v>
      </c>
      <c r="BM17" s="10">
        <v>304</v>
      </c>
      <c r="BN17" s="10">
        <v>303</v>
      </c>
      <c r="BO17" s="10">
        <v>299</v>
      </c>
      <c r="BP17" s="10">
        <v>315</v>
      </c>
      <c r="BQ17" s="10">
        <v>334</v>
      </c>
      <c r="BR17" s="10">
        <v>366</v>
      </c>
      <c r="BS17" s="10">
        <v>362</v>
      </c>
      <c r="BT17" s="10">
        <v>354</v>
      </c>
      <c r="BU17" s="10">
        <v>385</v>
      </c>
    </row>
    <row r="18" spans="1:73" x14ac:dyDescent="0.2">
      <c r="A18" s="3" t="s">
        <v>287</v>
      </c>
      <c r="B18" s="3" t="s">
        <v>116</v>
      </c>
      <c r="C18" s="10">
        <v>268</v>
      </c>
      <c r="D18" s="10">
        <v>283</v>
      </c>
      <c r="E18" s="10">
        <v>284</v>
      </c>
      <c r="F18" s="10">
        <v>262</v>
      </c>
      <c r="G18" s="10">
        <v>272</v>
      </c>
      <c r="H18" s="10">
        <v>287</v>
      </c>
      <c r="I18" s="10">
        <v>314</v>
      </c>
      <c r="J18" s="10">
        <v>336</v>
      </c>
      <c r="K18" s="10">
        <v>268</v>
      </c>
      <c r="L18" s="10">
        <v>345</v>
      </c>
      <c r="M18" s="10">
        <v>292</v>
      </c>
      <c r="N18" s="10">
        <v>303</v>
      </c>
      <c r="O18" s="10">
        <v>311</v>
      </c>
      <c r="P18" s="10">
        <v>296</v>
      </c>
      <c r="Q18" s="10">
        <v>310</v>
      </c>
      <c r="R18" s="10">
        <v>306</v>
      </c>
      <c r="S18" s="10">
        <v>361</v>
      </c>
      <c r="T18" s="10">
        <v>321</v>
      </c>
      <c r="U18" s="10">
        <v>311</v>
      </c>
      <c r="V18" s="10">
        <v>306</v>
      </c>
      <c r="W18" s="10">
        <v>373</v>
      </c>
      <c r="X18" s="10">
        <v>360</v>
      </c>
      <c r="Y18" s="10">
        <v>304</v>
      </c>
      <c r="Z18" s="10">
        <v>336</v>
      </c>
      <c r="AA18" s="10">
        <v>366</v>
      </c>
      <c r="AB18" s="10">
        <v>376</v>
      </c>
      <c r="AC18" s="10">
        <v>374</v>
      </c>
      <c r="AD18" s="10">
        <v>355</v>
      </c>
      <c r="AE18" s="10">
        <v>357</v>
      </c>
      <c r="AF18" s="10">
        <v>326</v>
      </c>
      <c r="AG18" s="10">
        <v>336</v>
      </c>
      <c r="AH18" s="10">
        <v>353</v>
      </c>
      <c r="AI18" s="10">
        <v>323</v>
      </c>
      <c r="AJ18" s="10">
        <v>368</v>
      </c>
      <c r="AK18" s="10">
        <v>352</v>
      </c>
      <c r="AL18" s="10">
        <v>350</v>
      </c>
      <c r="AM18" s="10">
        <v>314</v>
      </c>
      <c r="AN18" s="10">
        <v>342</v>
      </c>
      <c r="AO18" s="10">
        <v>335</v>
      </c>
      <c r="AP18" s="10">
        <v>334</v>
      </c>
      <c r="AQ18" s="10">
        <v>300</v>
      </c>
      <c r="AR18" s="10">
        <v>283</v>
      </c>
      <c r="AS18" s="10">
        <v>338</v>
      </c>
      <c r="AT18" s="10">
        <v>335</v>
      </c>
      <c r="AU18" s="10">
        <v>339</v>
      </c>
      <c r="AV18" s="10">
        <v>309</v>
      </c>
      <c r="AW18" s="10">
        <v>302</v>
      </c>
      <c r="AX18" s="10">
        <v>330</v>
      </c>
      <c r="AY18" s="10">
        <v>310</v>
      </c>
      <c r="AZ18" s="10">
        <v>295</v>
      </c>
      <c r="BA18" s="10">
        <v>274</v>
      </c>
      <c r="BB18" s="10">
        <v>312</v>
      </c>
      <c r="BC18" s="10">
        <v>310</v>
      </c>
      <c r="BD18" s="10">
        <v>333</v>
      </c>
      <c r="BE18" s="10">
        <v>281</v>
      </c>
      <c r="BF18" s="10">
        <v>290</v>
      </c>
      <c r="BG18" s="10">
        <v>317</v>
      </c>
      <c r="BH18" s="10">
        <v>314</v>
      </c>
      <c r="BI18" s="10">
        <v>288</v>
      </c>
      <c r="BJ18" s="10">
        <v>299</v>
      </c>
      <c r="BK18" s="10">
        <v>296</v>
      </c>
      <c r="BL18" s="10">
        <v>318</v>
      </c>
      <c r="BM18" s="10">
        <v>289</v>
      </c>
      <c r="BN18" s="10">
        <v>291</v>
      </c>
      <c r="BO18" s="10">
        <v>316</v>
      </c>
      <c r="BP18" s="10">
        <v>303</v>
      </c>
      <c r="BQ18" s="10">
        <v>329</v>
      </c>
      <c r="BR18" s="10">
        <v>349</v>
      </c>
      <c r="BS18" s="10">
        <v>358</v>
      </c>
      <c r="BT18" s="10">
        <v>404</v>
      </c>
      <c r="BU18" s="10">
        <v>525</v>
      </c>
    </row>
    <row r="19" spans="1:73" x14ac:dyDescent="0.2">
      <c r="A19" s="3" t="s">
        <v>288</v>
      </c>
      <c r="B19" s="3" t="s">
        <v>116</v>
      </c>
      <c r="C19" s="10">
        <v>307</v>
      </c>
      <c r="D19" s="10">
        <v>339</v>
      </c>
      <c r="E19" s="10">
        <v>338</v>
      </c>
      <c r="F19" s="10">
        <v>321</v>
      </c>
      <c r="G19" s="10">
        <v>300</v>
      </c>
      <c r="H19" s="10">
        <v>308</v>
      </c>
      <c r="I19" s="10">
        <v>311</v>
      </c>
      <c r="J19" s="10">
        <v>335</v>
      </c>
      <c r="K19" s="10">
        <v>321</v>
      </c>
      <c r="L19" s="10">
        <v>331</v>
      </c>
      <c r="M19" s="10">
        <v>332</v>
      </c>
      <c r="N19" s="10">
        <v>345</v>
      </c>
      <c r="O19" s="10">
        <v>379</v>
      </c>
      <c r="P19" s="10">
        <v>350</v>
      </c>
      <c r="Q19" s="10">
        <v>335</v>
      </c>
      <c r="R19" s="10">
        <v>352</v>
      </c>
      <c r="S19" s="10">
        <v>382</v>
      </c>
      <c r="T19" s="10">
        <v>363</v>
      </c>
      <c r="U19" s="10">
        <v>404</v>
      </c>
      <c r="V19" s="10">
        <v>443</v>
      </c>
      <c r="W19" s="10">
        <v>377</v>
      </c>
      <c r="X19" s="10">
        <v>542</v>
      </c>
      <c r="Y19" s="10">
        <v>384</v>
      </c>
      <c r="Z19" s="10">
        <v>360</v>
      </c>
      <c r="AA19" s="10">
        <v>488</v>
      </c>
      <c r="AB19" s="10">
        <v>397</v>
      </c>
      <c r="AC19" s="10">
        <v>369</v>
      </c>
      <c r="AD19" s="10">
        <v>379</v>
      </c>
      <c r="AE19" s="10">
        <v>322</v>
      </c>
      <c r="AF19" s="10">
        <v>346</v>
      </c>
      <c r="AG19" s="10">
        <v>365</v>
      </c>
      <c r="AH19" s="10">
        <v>351</v>
      </c>
      <c r="AI19" s="10">
        <v>340</v>
      </c>
      <c r="AJ19" s="10">
        <v>384</v>
      </c>
      <c r="AK19" s="10">
        <v>375</v>
      </c>
      <c r="AL19" s="10">
        <v>362</v>
      </c>
      <c r="AM19" s="10">
        <v>313</v>
      </c>
      <c r="AN19" s="10">
        <v>349</v>
      </c>
      <c r="AO19" s="10">
        <v>319</v>
      </c>
      <c r="AP19" s="10">
        <v>426</v>
      </c>
      <c r="AQ19" s="10">
        <v>339</v>
      </c>
      <c r="AR19" s="10">
        <v>340</v>
      </c>
      <c r="AS19" s="10">
        <v>355</v>
      </c>
      <c r="AT19" s="10">
        <v>389</v>
      </c>
      <c r="AU19" s="10">
        <v>310</v>
      </c>
      <c r="AV19" s="10">
        <v>342</v>
      </c>
      <c r="AW19" s="10">
        <v>345</v>
      </c>
      <c r="AX19" s="10">
        <v>452</v>
      </c>
      <c r="AY19" s="10">
        <v>327</v>
      </c>
      <c r="AZ19" s="10">
        <v>310</v>
      </c>
      <c r="BA19" s="10">
        <v>309</v>
      </c>
      <c r="BB19" s="10">
        <v>330</v>
      </c>
      <c r="BC19" s="10">
        <v>320</v>
      </c>
      <c r="BD19" s="10">
        <v>366</v>
      </c>
      <c r="BE19" s="10">
        <v>302</v>
      </c>
      <c r="BF19" s="10">
        <v>319</v>
      </c>
      <c r="BG19" s="10">
        <v>321</v>
      </c>
      <c r="BH19" s="10">
        <v>347</v>
      </c>
      <c r="BI19" s="10">
        <v>340</v>
      </c>
      <c r="BJ19" s="10">
        <v>335</v>
      </c>
      <c r="BK19" s="10">
        <v>332</v>
      </c>
      <c r="BL19" s="10">
        <v>318</v>
      </c>
      <c r="BM19" s="10">
        <v>362</v>
      </c>
      <c r="BN19" s="10">
        <v>319</v>
      </c>
      <c r="BO19" s="10">
        <v>364</v>
      </c>
      <c r="BP19" s="10">
        <v>310</v>
      </c>
      <c r="BQ19" s="10">
        <v>371</v>
      </c>
      <c r="BR19" s="10">
        <v>386</v>
      </c>
      <c r="BS19" s="10">
        <v>365</v>
      </c>
      <c r="BT19" s="10">
        <v>381</v>
      </c>
      <c r="BU19" s="10">
        <v>493</v>
      </c>
    </row>
  </sheetData>
  <mergeCells count="3">
    <mergeCell ref="C4:BU4"/>
    <mergeCell ref="A5:A6"/>
    <mergeCell ref="C5:B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4FA16-0ECA-4D7F-8759-1D50A9F75913}">
  <dimension ref="A1:BV34"/>
  <sheetViews>
    <sheetView showGridLines="0" workbookViewId="0">
      <pane xSplit="1" topLeftCell="AG1" activePane="topRight" state="frozen"/>
      <selection pane="topRight" activeCell="A25" sqref="A25"/>
    </sheetView>
  </sheetViews>
  <sheetFormatPr defaultColWidth="8" defaultRowHeight="12" x14ac:dyDescent="0.2"/>
  <cols>
    <col min="1" max="1" width="28.140625" style="3" customWidth="1"/>
    <col min="2" max="2" width="4.85546875" style="3" customWidth="1"/>
    <col min="3" max="3" width="10.7109375" style="10" customWidth="1"/>
    <col min="4" max="4" width="12.42578125" style="10" customWidth="1"/>
    <col min="5" max="5" width="10.7109375" style="10" customWidth="1"/>
    <col min="6" max="16384" width="8" style="4"/>
  </cols>
  <sheetData>
    <row r="1" spans="1:74" ht="24" x14ac:dyDescent="0.2">
      <c r="A1" s="26" t="s">
        <v>274</v>
      </c>
    </row>
    <row r="2" spans="1:74" x14ac:dyDescent="0.2">
      <c r="A2" s="2" t="s">
        <v>113</v>
      </c>
    </row>
    <row r="3" spans="1:74" s="3" customFormat="1" x14ac:dyDescent="0.2">
      <c r="C3" s="5"/>
      <c r="D3" s="5"/>
      <c r="E3" s="5"/>
    </row>
    <row r="4" spans="1:74" s="3" customFormat="1" x14ac:dyDescent="0.2">
      <c r="A4" s="9"/>
      <c r="B4" s="9"/>
      <c r="C4" s="52" t="s">
        <v>291</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row>
    <row r="5" spans="1:74" s="3" customFormat="1" ht="14.25" x14ac:dyDescent="0.35">
      <c r="A5" s="53" t="s">
        <v>275</v>
      </c>
      <c r="C5" s="55" t="s">
        <v>276</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74" s="13" customFormat="1" x14ac:dyDescent="0.25">
      <c r="A6" s="54"/>
      <c r="B6" s="11"/>
      <c r="C6" s="11">
        <v>1950</v>
      </c>
      <c r="D6" s="11">
        <v>1951</v>
      </c>
      <c r="E6" s="11">
        <v>1952</v>
      </c>
      <c r="F6" s="11">
        <v>1953</v>
      </c>
      <c r="G6" s="11">
        <v>1954</v>
      </c>
      <c r="H6" s="11">
        <v>1955</v>
      </c>
      <c r="I6" s="11">
        <v>1956</v>
      </c>
      <c r="J6" s="11">
        <v>1957</v>
      </c>
      <c r="K6" s="11">
        <v>1958</v>
      </c>
      <c r="L6" s="11">
        <v>1959</v>
      </c>
      <c r="M6" s="11">
        <v>1960</v>
      </c>
      <c r="N6" s="11">
        <v>1961</v>
      </c>
      <c r="O6" s="11">
        <v>1962</v>
      </c>
      <c r="P6" s="11">
        <v>1963</v>
      </c>
      <c r="Q6" s="11">
        <v>1964</v>
      </c>
      <c r="R6" s="11">
        <v>1965</v>
      </c>
      <c r="S6" s="11">
        <v>1966</v>
      </c>
      <c r="T6" s="11">
        <v>1967</v>
      </c>
      <c r="U6" s="11">
        <v>1968</v>
      </c>
      <c r="V6" s="11">
        <v>1969</v>
      </c>
      <c r="W6" s="11">
        <v>1970</v>
      </c>
      <c r="X6" s="11">
        <v>1971</v>
      </c>
      <c r="Y6" s="11">
        <v>1972</v>
      </c>
      <c r="Z6" s="11">
        <v>1973</v>
      </c>
      <c r="AA6" s="11">
        <v>1974</v>
      </c>
      <c r="AB6" s="11">
        <v>1975</v>
      </c>
      <c r="AC6" s="11">
        <v>1976</v>
      </c>
      <c r="AD6" s="11">
        <v>1977</v>
      </c>
      <c r="AE6" s="11">
        <v>1978</v>
      </c>
      <c r="AF6" s="11">
        <v>1979</v>
      </c>
      <c r="AG6" s="11">
        <v>1980</v>
      </c>
      <c r="AH6" s="11">
        <v>1981</v>
      </c>
      <c r="AI6" s="11">
        <v>1982</v>
      </c>
      <c r="AJ6" s="11">
        <v>1983</v>
      </c>
      <c r="AK6" s="11">
        <v>1984</v>
      </c>
      <c r="AL6" s="11">
        <v>1985</v>
      </c>
      <c r="AM6" s="11">
        <v>1986</v>
      </c>
      <c r="AN6" s="11">
        <v>1987</v>
      </c>
      <c r="AO6" s="11">
        <v>1988</v>
      </c>
      <c r="AP6" s="11">
        <v>1989</v>
      </c>
      <c r="AQ6" s="11">
        <v>1990</v>
      </c>
      <c r="AR6" s="11">
        <v>1991</v>
      </c>
      <c r="AS6" s="11">
        <v>1992</v>
      </c>
      <c r="AT6" s="11">
        <v>1993</v>
      </c>
      <c r="AU6" s="11">
        <v>1994</v>
      </c>
      <c r="AV6" s="11">
        <v>1995</v>
      </c>
      <c r="AW6" s="11">
        <v>1996</v>
      </c>
      <c r="AX6" s="11">
        <v>1997</v>
      </c>
      <c r="AY6" s="11">
        <v>1998</v>
      </c>
      <c r="AZ6" s="11">
        <v>1999</v>
      </c>
      <c r="BA6" s="11">
        <v>2000</v>
      </c>
      <c r="BB6" s="11">
        <v>2001</v>
      </c>
      <c r="BC6" s="11">
        <v>2002</v>
      </c>
      <c r="BD6" s="11">
        <v>2003</v>
      </c>
      <c r="BE6" s="11">
        <v>2004</v>
      </c>
      <c r="BF6" s="11">
        <v>2005</v>
      </c>
      <c r="BG6" s="11">
        <v>2006</v>
      </c>
      <c r="BH6" s="11">
        <v>2007</v>
      </c>
      <c r="BI6" s="11">
        <v>2008</v>
      </c>
      <c r="BJ6" s="11">
        <v>2009</v>
      </c>
      <c r="BK6" s="11">
        <v>2010</v>
      </c>
      <c r="BL6" s="11">
        <v>2011</v>
      </c>
      <c r="BM6" s="11">
        <v>2012</v>
      </c>
      <c r="BN6" s="11">
        <v>2013</v>
      </c>
      <c r="BO6" s="11">
        <v>2014</v>
      </c>
      <c r="BP6" s="11">
        <v>2015</v>
      </c>
      <c r="BQ6" s="11">
        <v>2016</v>
      </c>
      <c r="BR6" s="11">
        <v>2017</v>
      </c>
      <c r="BS6" s="11">
        <v>2018</v>
      </c>
      <c r="BT6" s="11">
        <v>2019</v>
      </c>
      <c r="BU6" s="11">
        <v>2020</v>
      </c>
    </row>
    <row r="7" spans="1:74" x14ac:dyDescent="0.2">
      <c r="A7" s="3" t="s">
        <v>7</v>
      </c>
      <c r="B7" s="3" t="s">
        <v>116</v>
      </c>
      <c r="C7" s="10">
        <v>3446</v>
      </c>
      <c r="D7" s="10">
        <v>3513</v>
      </c>
      <c r="E7" s="10">
        <v>3618</v>
      </c>
      <c r="F7" s="10">
        <v>3789</v>
      </c>
      <c r="G7" s="10">
        <v>3480</v>
      </c>
      <c r="H7" s="10">
        <v>3507</v>
      </c>
      <c r="I7" s="10">
        <v>3878</v>
      </c>
      <c r="J7" s="10">
        <v>3511</v>
      </c>
      <c r="K7" s="10">
        <v>3812</v>
      </c>
      <c r="L7" s="10">
        <v>3607</v>
      </c>
      <c r="M7" s="10">
        <v>3716</v>
      </c>
      <c r="N7" s="10">
        <v>3616</v>
      </c>
      <c r="O7" s="10">
        <v>4037</v>
      </c>
      <c r="P7" s="10">
        <v>3929</v>
      </c>
      <c r="Q7" s="10">
        <v>3857</v>
      </c>
      <c r="R7" s="10">
        <v>4057</v>
      </c>
      <c r="S7" s="10">
        <v>4050</v>
      </c>
      <c r="T7" s="10">
        <v>4124</v>
      </c>
      <c r="U7" s="10">
        <v>4098</v>
      </c>
      <c r="V7" s="10">
        <v>4193</v>
      </c>
      <c r="W7" s="10">
        <v>4154</v>
      </c>
      <c r="X7" s="10">
        <v>4387</v>
      </c>
      <c r="Y7" s="10">
        <v>4121</v>
      </c>
      <c r="Z7" s="10">
        <v>4192</v>
      </c>
      <c r="AA7" s="10">
        <v>4315</v>
      </c>
      <c r="AB7" s="10">
        <v>4370</v>
      </c>
      <c r="AC7" s="10">
        <v>4507</v>
      </c>
      <c r="AD7" s="10">
        <v>4083</v>
      </c>
      <c r="AE7" s="10">
        <v>4187</v>
      </c>
      <c r="AF7" s="10">
        <v>3985</v>
      </c>
      <c r="AG7" s="10">
        <v>4113</v>
      </c>
      <c r="AH7" s="10">
        <v>4105</v>
      </c>
      <c r="AI7" s="10">
        <v>4133</v>
      </c>
      <c r="AJ7" s="10">
        <v>4129</v>
      </c>
      <c r="AK7" s="10">
        <v>4072</v>
      </c>
      <c r="AL7" s="10">
        <v>4027</v>
      </c>
      <c r="AM7" s="10">
        <v>3970</v>
      </c>
      <c r="AN7" s="10">
        <v>4012</v>
      </c>
      <c r="AO7" s="10">
        <v>3840</v>
      </c>
      <c r="AP7" s="10">
        <v>3984</v>
      </c>
      <c r="AQ7" s="10">
        <v>3773</v>
      </c>
      <c r="AR7" s="10">
        <v>3744</v>
      </c>
      <c r="AS7" s="10">
        <v>4021</v>
      </c>
      <c r="AT7" s="10">
        <v>3915</v>
      </c>
      <c r="AU7" s="10">
        <v>3800</v>
      </c>
      <c r="AV7" s="10">
        <v>3797</v>
      </c>
      <c r="AW7" s="10">
        <v>3895</v>
      </c>
      <c r="AX7" s="10">
        <v>3937</v>
      </c>
      <c r="AY7" s="10">
        <v>3901</v>
      </c>
      <c r="AZ7" s="10">
        <v>3793</v>
      </c>
      <c r="BA7" s="10">
        <v>3754</v>
      </c>
      <c r="BB7" s="10">
        <v>3719</v>
      </c>
      <c r="BC7" s="10">
        <v>3744</v>
      </c>
      <c r="BD7" s="10">
        <v>4053</v>
      </c>
      <c r="BE7" s="10">
        <v>3578</v>
      </c>
      <c r="BF7" s="10">
        <v>3621</v>
      </c>
      <c r="BG7" s="10">
        <v>3766</v>
      </c>
      <c r="BH7" s="10">
        <v>3866</v>
      </c>
      <c r="BI7" s="10">
        <v>3595</v>
      </c>
      <c r="BJ7" s="10">
        <v>3655</v>
      </c>
      <c r="BK7" s="10">
        <v>3760</v>
      </c>
      <c r="BL7" s="10">
        <v>3819</v>
      </c>
      <c r="BM7" s="10">
        <v>3876</v>
      </c>
      <c r="BN7" s="10">
        <v>3822</v>
      </c>
      <c r="BO7" s="10">
        <v>3841</v>
      </c>
      <c r="BP7" s="10">
        <v>3983</v>
      </c>
      <c r="BQ7" s="10">
        <v>3967</v>
      </c>
      <c r="BR7" s="10">
        <v>4263</v>
      </c>
      <c r="BS7" s="10">
        <v>4318</v>
      </c>
      <c r="BT7" s="10">
        <v>4283</v>
      </c>
      <c r="BU7" s="10">
        <v>4609</v>
      </c>
    </row>
    <row r="8" spans="1:74" x14ac:dyDescent="0.2">
      <c r="A8" s="3" t="s">
        <v>316</v>
      </c>
      <c r="B8" s="3" t="s">
        <v>116</v>
      </c>
      <c r="C8" s="10">
        <v>330</v>
      </c>
      <c r="D8" s="10">
        <v>329</v>
      </c>
      <c r="E8" s="10">
        <v>308</v>
      </c>
      <c r="F8" s="10">
        <v>441</v>
      </c>
      <c r="G8" s="10">
        <v>322</v>
      </c>
      <c r="H8" s="10">
        <v>320</v>
      </c>
      <c r="I8" s="10">
        <v>361</v>
      </c>
      <c r="J8" s="10">
        <v>358</v>
      </c>
      <c r="K8" s="10">
        <v>366</v>
      </c>
      <c r="L8" s="10">
        <v>341</v>
      </c>
      <c r="M8" s="10">
        <v>369</v>
      </c>
      <c r="N8" s="10">
        <v>351</v>
      </c>
      <c r="O8" s="10">
        <v>357</v>
      </c>
      <c r="P8" s="10">
        <v>364</v>
      </c>
      <c r="Q8" s="10">
        <v>394</v>
      </c>
      <c r="R8" s="10">
        <v>360</v>
      </c>
      <c r="S8" s="10">
        <v>388</v>
      </c>
      <c r="T8" s="10">
        <v>366</v>
      </c>
      <c r="U8" s="10">
        <v>380</v>
      </c>
      <c r="V8" s="10">
        <v>394</v>
      </c>
      <c r="W8" s="10">
        <v>438</v>
      </c>
      <c r="X8" s="10">
        <v>386</v>
      </c>
      <c r="Y8" s="10">
        <v>416</v>
      </c>
      <c r="Z8" s="10">
        <v>428</v>
      </c>
      <c r="AA8" s="10">
        <v>381</v>
      </c>
      <c r="AB8" s="10">
        <v>374</v>
      </c>
      <c r="AC8" s="10">
        <v>368</v>
      </c>
      <c r="AD8" s="10">
        <v>377</v>
      </c>
      <c r="AE8" s="10">
        <v>379</v>
      </c>
      <c r="AF8" s="10">
        <v>375</v>
      </c>
      <c r="AG8" s="10">
        <v>366</v>
      </c>
      <c r="AH8" s="10">
        <v>402</v>
      </c>
      <c r="AI8" s="10">
        <v>372</v>
      </c>
      <c r="AJ8" s="10">
        <v>348</v>
      </c>
      <c r="AK8" s="10">
        <v>365</v>
      </c>
      <c r="AL8" s="10">
        <v>404</v>
      </c>
      <c r="AM8" s="10">
        <v>351</v>
      </c>
      <c r="AN8" s="10">
        <v>355</v>
      </c>
      <c r="AO8" s="10">
        <v>336</v>
      </c>
      <c r="AP8" s="10">
        <v>334</v>
      </c>
      <c r="AQ8" s="10">
        <v>359</v>
      </c>
      <c r="AR8" s="10">
        <v>280</v>
      </c>
      <c r="AS8" s="10">
        <v>496</v>
      </c>
      <c r="AT8" s="10">
        <v>320</v>
      </c>
      <c r="AU8" s="10">
        <v>354</v>
      </c>
      <c r="AV8" s="10">
        <v>346</v>
      </c>
      <c r="AW8" s="10">
        <v>368</v>
      </c>
      <c r="AX8" s="10">
        <v>383</v>
      </c>
      <c r="AY8" s="10">
        <v>337</v>
      </c>
      <c r="AZ8" s="10">
        <v>364</v>
      </c>
      <c r="BA8" s="10">
        <v>403</v>
      </c>
      <c r="BB8" s="10">
        <v>356</v>
      </c>
      <c r="BC8" s="10">
        <v>354</v>
      </c>
      <c r="BD8" s="10">
        <v>359</v>
      </c>
      <c r="BE8" s="10">
        <v>375</v>
      </c>
      <c r="BF8" s="10">
        <v>336</v>
      </c>
      <c r="BG8" s="10">
        <v>352</v>
      </c>
      <c r="BH8" s="10">
        <v>348</v>
      </c>
      <c r="BI8" s="10">
        <v>340</v>
      </c>
      <c r="BJ8" s="10">
        <v>400</v>
      </c>
      <c r="BK8" s="10">
        <v>351</v>
      </c>
      <c r="BL8" s="10">
        <v>387</v>
      </c>
      <c r="BM8" s="10">
        <v>323</v>
      </c>
      <c r="BN8" s="10">
        <v>378</v>
      </c>
      <c r="BO8" s="10">
        <v>343</v>
      </c>
      <c r="BP8" s="10">
        <v>403</v>
      </c>
      <c r="BQ8" s="10">
        <v>361</v>
      </c>
      <c r="BR8" s="10">
        <v>468</v>
      </c>
      <c r="BS8" s="10">
        <v>396</v>
      </c>
      <c r="BT8" s="10">
        <v>393</v>
      </c>
      <c r="BU8" s="10">
        <v>383</v>
      </c>
      <c r="BV8" s="27"/>
    </row>
    <row r="9" spans="1:74" x14ac:dyDescent="0.2">
      <c r="A9" s="3" t="s">
        <v>317</v>
      </c>
      <c r="B9" s="3" t="s">
        <v>116</v>
      </c>
      <c r="C9" s="10">
        <v>270</v>
      </c>
      <c r="D9" s="10">
        <v>300</v>
      </c>
      <c r="E9" s="10">
        <v>328</v>
      </c>
      <c r="F9" s="10">
        <v>492</v>
      </c>
      <c r="G9" s="10">
        <v>302</v>
      </c>
      <c r="H9" s="10">
        <v>297</v>
      </c>
      <c r="I9" s="10">
        <v>378</v>
      </c>
      <c r="J9" s="10">
        <v>386</v>
      </c>
      <c r="K9" s="10">
        <v>346</v>
      </c>
      <c r="L9" s="10">
        <v>322</v>
      </c>
      <c r="M9" s="10">
        <v>433</v>
      </c>
      <c r="N9" s="10">
        <v>278</v>
      </c>
      <c r="O9" s="10">
        <v>320</v>
      </c>
      <c r="P9" s="10">
        <v>320</v>
      </c>
      <c r="Q9" s="10">
        <v>306</v>
      </c>
      <c r="R9" s="10">
        <v>356</v>
      </c>
      <c r="S9" s="10">
        <v>301</v>
      </c>
      <c r="T9" s="10">
        <v>305</v>
      </c>
      <c r="U9" s="10">
        <v>384</v>
      </c>
      <c r="V9" s="10">
        <v>388</v>
      </c>
      <c r="W9" s="10">
        <v>343</v>
      </c>
      <c r="X9" s="10">
        <v>335</v>
      </c>
      <c r="Y9" s="10">
        <v>363</v>
      </c>
      <c r="Z9" s="10">
        <v>369</v>
      </c>
      <c r="AA9" s="10">
        <v>322</v>
      </c>
      <c r="AB9" s="10">
        <v>360</v>
      </c>
      <c r="AC9" s="10">
        <v>387</v>
      </c>
      <c r="AD9" s="10">
        <v>302</v>
      </c>
      <c r="AE9" s="10">
        <v>372</v>
      </c>
      <c r="AF9" s="10">
        <v>343</v>
      </c>
      <c r="AG9" s="10">
        <v>319</v>
      </c>
      <c r="AH9" s="10">
        <v>373</v>
      </c>
      <c r="AI9" s="10">
        <v>349</v>
      </c>
      <c r="AJ9" s="10">
        <v>361</v>
      </c>
      <c r="AK9" s="10">
        <v>322</v>
      </c>
      <c r="AL9" s="10">
        <v>347</v>
      </c>
      <c r="AM9" s="10">
        <v>411</v>
      </c>
      <c r="AN9" s="10">
        <v>305</v>
      </c>
      <c r="AO9" s="10">
        <v>320</v>
      </c>
      <c r="AP9" s="10">
        <v>325</v>
      </c>
      <c r="AQ9" s="10">
        <v>326</v>
      </c>
      <c r="AR9" s="10">
        <v>332</v>
      </c>
      <c r="AS9" s="10">
        <v>354</v>
      </c>
      <c r="AT9" s="10">
        <v>335</v>
      </c>
      <c r="AU9" s="10">
        <v>327</v>
      </c>
      <c r="AV9" s="10">
        <v>310</v>
      </c>
      <c r="AW9" s="10">
        <v>345</v>
      </c>
      <c r="AX9" s="10">
        <v>347</v>
      </c>
      <c r="AY9" s="10">
        <v>339</v>
      </c>
      <c r="AZ9" s="10">
        <v>362</v>
      </c>
      <c r="BA9" s="10">
        <v>328</v>
      </c>
      <c r="BB9" s="10">
        <v>297</v>
      </c>
      <c r="BC9" s="10">
        <v>327</v>
      </c>
      <c r="BD9" s="10">
        <v>331</v>
      </c>
      <c r="BE9" s="10">
        <v>315</v>
      </c>
      <c r="BF9" s="10">
        <v>315</v>
      </c>
      <c r="BG9" s="10">
        <v>297</v>
      </c>
      <c r="BH9" s="10">
        <v>322</v>
      </c>
      <c r="BI9" s="10">
        <v>290</v>
      </c>
      <c r="BJ9" s="10">
        <v>315</v>
      </c>
      <c r="BK9" s="10">
        <v>323</v>
      </c>
      <c r="BL9" s="10">
        <v>311</v>
      </c>
      <c r="BM9" s="10">
        <v>358</v>
      </c>
      <c r="BN9" s="10">
        <v>327</v>
      </c>
      <c r="BO9" s="10">
        <v>322</v>
      </c>
      <c r="BP9" s="10">
        <v>387</v>
      </c>
      <c r="BQ9" s="10">
        <v>320</v>
      </c>
      <c r="BR9" s="10">
        <v>350</v>
      </c>
      <c r="BS9" s="10">
        <v>449</v>
      </c>
      <c r="BT9" s="10">
        <v>395</v>
      </c>
      <c r="BU9" s="10">
        <v>330</v>
      </c>
    </row>
    <row r="10" spans="1:74" x14ac:dyDescent="0.2">
      <c r="A10" s="3" t="s">
        <v>318</v>
      </c>
      <c r="B10" s="3" t="s">
        <v>116</v>
      </c>
      <c r="C10" s="10">
        <v>349</v>
      </c>
      <c r="D10" s="10">
        <v>349</v>
      </c>
      <c r="E10" s="10">
        <v>326</v>
      </c>
      <c r="F10" s="10">
        <v>371</v>
      </c>
      <c r="G10" s="10">
        <v>329</v>
      </c>
      <c r="H10" s="10">
        <v>338</v>
      </c>
      <c r="I10" s="10">
        <v>427</v>
      </c>
      <c r="J10" s="10">
        <v>347</v>
      </c>
      <c r="K10" s="10">
        <v>376</v>
      </c>
      <c r="L10" s="10">
        <v>320</v>
      </c>
      <c r="M10" s="10">
        <v>323</v>
      </c>
      <c r="N10" s="10">
        <v>318</v>
      </c>
      <c r="O10" s="10">
        <v>447</v>
      </c>
      <c r="P10" s="10">
        <v>473</v>
      </c>
      <c r="Q10" s="10">
        <v>330</v>
      </c>
      <c r="R10" s="10">
        <v>450</v>
      </c>
      <c r="S10" s="10">
        <v>331</v>
      </c>
      <c r="T10" s="10">
        <v>376</v>
      </c>
      <c r="U10" s="10">
        <v>399</v>
      </c>
      <c r="V10" s="10">
        <v>409</v>
      </c>
      <c r="W10" s="10">
        <v>362</v>
      </c>
      <c r="X10" s="10">
        <v>431</v>
      </c>
      <c r="Y10" s="10">
        <v>364</v>
      </c>
      <c r="Z10" s="10">
        <v>387</v>
      </c>
      <c r="AA10" s="10">
        <v>373</v>
      </c>
      <c r="AB10" s="10">
        <v>385</v>
      </c>
      <c r="AC10" s="10">
        <v>535</v>
      </c>
      <c r="AD10" s="10">
        <v>347</v>
      </c>
      <c r="AE10" s="10">
        <v>404</v>
      </c>
      <c r="AF10" s="10">
        <v>386</v>
      </c>
      <c r="AG10" s="10">
        <v>394</v>
      </c>
      <c r="AH10" s="10">
        <v>405</v>
      </c>
      <c r="AI10" s="10">
        <v>361</v>
      </c>
      <c r="AJ10" s="10">
        <v>375</v>
      </c>
      <c r="AK10" s="10">
        <v>379</v>
      </c>
      <c r="AL10" s="10">
        <v>371</v>
      </c>
      <c r="AM10" s="10">
        <v>438</v>
      </c>
      <c r="AN10" s="10">
        <v>356</v>
      </c>
      <c r="AO10" s="10">
        <v>376</v>
      </c>
      <c r="AP10" s="10">
        <v>348</v>
      </c>
      <c r="AQ10" s="10">
        <v>313</v>
      </c>
      <c r="AR10" s="10">
        <v>353</v>
      </c>
      <c r="AS10" s="10">
        <v>318</v>
      </c>
      <c r="AT10" s="10">
        <v>424</v>
      </c>
      <c r="AU10" s="10">
        <v>286</v>
      </c>
      <c r="AV10" s="10">
        <v>285</v>
      </c>
      <c r="AW10" s="10">
        <v>361</v>
      </c>
      <c r="AX10" s="10">
        <v>312</v>
      </c>
      <c r="AY10" s="10">
        <v>359</v>
      </c>
      <c r="AZ10" s="10">
        <v>363</v>
      </c>
      <c r="BA10" s="10">
        <v>333</v>
      </c>
      <c r="BB10" s="10">
        <v>325</v>
      </c>
      <c r="BC10" s="10">
        <v>323</v>
      </c>
      <c r="BD10" s="10">
        <v>359</v>
      </c>
      <c r="BE10" s="10">
        <v>321</v>
      </c>
      <c r="BF10" s="10">
        <v>379</v>
      </c>
      <c r="BG10" s="10">
        <v>361</v>
      </c>
      <c r="BH10" s="10">
        <v>360</v>
      </c>
      <c r="BI10" s="10">
        <v>330</v>
      </c>
      <c r="BJ10" s="10">
        <v>317</v>
      </c>
      <c r="BK10" s="10">
        <v>340</v>
      </c>
      <c r="BL10" s="10">
        <v>335</v>
      </c>
      <c r="BM10" s="10">
        <v>366</v>
      </c>
      <c r="BN10" s="10">
        <v>391</v>
      </c>
      <c r="BO10" s="10">
        <v>333</v>
      </c>
      <c r="BP10" s="10">
        <v>405</v>
      </c>
      <c r="BQ10" s="10">
        <v>374</v>
      </c>
      <c r="BR10" s="10">
        <v>376</v>
      </c>
      <c r="BS10" s="10">
        <v>427</v>
      </c>
      <c r="BT10" s="10">
        <v>372</v>
      </c>
      <c r="BU10" s="10">
        <v>412</v>
      </c>
    </row>
    <row r="11" spans="1:74" x14ac:dyDescent="0.2">
      <c r="A11" s="3" t="s">
        <v>319</v>
      </c>
      <c r="B11" s="3" t="s">
        <v>116</v>
      </c>
      <c r="C11" s="10">
        <v>281</v>
      </c>
      <c r="D11" s="10">
        <v>297</v>
      </c>
      <c r="E11" s="10">
        <v>304</v>
      </c>
      <c r="F11" s="10">
        <v>307</v>
      </c>
      <c r="G11" s="10">
        <v>302</v>
      </c>
      <c r="H11" s="10">
        <v>289</v>
      </c>
      <c r="I11" s="10">
        <v>364</v>
      </c>
      <c r="J11" s="10">
        <v>286</v>
      </c>
      <c r="K11" s="10">
        <v>296</v>
      </c>
      <c r="L11" s="10">
        <v>316</v>
      </c>
      <c r="M11" s="10">
        <v>285</v>
      </c>
      <c r="N11" s="10">
        <v>274</v>
      </c>
      <c r="O11" s="10">
        <v>355</v>
      </c>
      <c r="P11" s="10">
        <v>318</v>
      </c>
      <c r="Q11" s="10">
        <v>345</v>
      </c>
      <c r="R11" s="10">
        <v>323</v>
      </c>
      <c r="S11" s="10">
        <v>355</v>
      </c>
      <c r="T11" s="10">
        <v>346</v>
      </c>
      <c r="U11" s="10">
        <v>321</v>
      </c>
      <c r="V11" s="10">
        <v>364</v>
      </c>
      <c r="W11" s="10">
        <v>354</v>
      </c>
      <c r="X11" s="10">
        <v>329</v>
      </c>
      <c r="Y11" s="10">
        <v>309</v>
      </c>
      <c r="Z11" s="10">
        <v>355</v>
      </c>
      <c r="AA11" s="10">
        <v>342</v>
      </c>
      <c r="AB11" s="10">
        <v>397</v>
      </c>
      <c r="AC11" s="10">
        <v>378</v>
      </c>
      <c r="AD11" s="10">
        <v>354</v>
      </c>
      <c r="AE11" s="10">
        <v>325</v>
      </c>
      <c r="AF11" s="10">
        <v>321</v>
      </c>
      <c r="AG11" s="10">
        <v>319</v>
      </c>
      <c r="AH11" s="10">
        <v>311</v>
      </c>
      <c r="AI11" s="10">
        <v>339</v>
      </c>
      <c r="AJ11" s="10">
        <v>330</v>
      </c>
      <c r="AK11" s="10">
        <v>360</v>
      </c>
      <c r="AL11" s="10">
        <v>378</v>
      </c>
      <c r="AM11" s="10">
        <v>345</v>
      </c>
      <c r="AN11" s="10">
        <v>323</v>
      </c>
      <c r="AO11" s="10">
        <v>349</v>
      </c>
      <c r="AP11" s="10">
        <v>315</v>
      </c>
      <c r="AQ11" s="10">
        <v>339</v>
      </c>
      <c r="AR11" s="10">
        <v>337</v>
      </c>
      <c r="AS11" s="10">
        <v>363</v>
      </c>
      <c r="AT11" s="10">
        <v>313</v>
      </c>
      <c r="AU11" s="10">
        <v>306</v>
      </c>
      <c r="AV11" s="10">
        <v>324</v>
      </c>
      <c r="AW11" s="10">
        <v>326</v>
      </c>
      <c r="AX11" s="10">
        <v>311</v>
      </c>
      <c r="AY11" s="10">
        <v>348</v>
      </c>
      <c r="AZ11" s="10">
        <v>311</v>
      </c>
      <c r="BA11" s="10">
        <v>298</v>
      </c>
      <c r="BB11" s="10">
        <v>322</v>
      </c>
      <c r="BC11" s="10">
        <v>339</v>
      </c>
      <c r="BD11" s="10">
        <v>302</v>
      </c>
      <c r="BE11" s="10">
        <v>284</v>
      </c>
      <c r="BF11" s="10">
        <v>322</v>
      </c>
      <c r="BG11" s="10">
        <v>287</v>
      </c>
      <c r="BH11" s="10">
        <v>294</v>
      </c>
      <c r="BI11" s="10">
        <v>306</v>
      </c>
      <c r="BJ11" s="10">
        <v>305</v>
      </c>
      <c r="BK11" s="10">
        <v>301</v>
      </c>
      <c r="BL11" s="10">
        <v>307</v>
      </c>
      <c r="BM11" s="10">
        <v>318</v>
      </c>
      <c r="BN11" s="10">
        <v>322</v>
      </c>
      <c r="BO11" s="10">
        <v>335</v>
      </c>
      <c r="BP11" s="10">
        <v>327</v>
      </c>
      <c r="BQ11" s="10">
        <v>312</v>
      </c>
      <c r="BR11" s="10">
        <v>355</v>
      </c>
      <c r="BS11" s="10">
        <v>327</v>
      </c>
      <c r="BT11" s="10">
        <v>327</v>
      </c>
      <c r="BU11" s="10">
        <v>396</v>
      </c>
    </row>
    <row r="12" spans="1:74" x14ac:dyDescent="0.2">
      <c r="A12" s="3" t="s">
        <v>320</v>
      </c>
      <c r="B12" s="3" t="s">
        <v>116</v>
      </c>
      <c r="C12" s="10">
        <v>311</v>
      </c>
      <c r="D12" s="10">
        <v>307</v>
      </c>
      <c r="E12" s="10">
        <v>304</v>
      </c>
      <c r="F12" s="10">
        <v>300</v>
      </c>
      <c r="G12" s="10">
        <v>275</v>
      </c>
      <c r="H12" s="10">
        <v>319</v>
      </c>
      <c r="I12" s="10">
        <v>318</v>
      </c>
      <c r="J12" s="10">
        <v>272</v>
      </c>
      <c r="K12" s="10">
        <v>248</v>
      </c>
      <c r="L12" s="10">
        <v>315</v>
      </c>
      <c r="M12" s="10">
        <v>300</v>
      </c>
      <c r="N12" s="10">
        <v>309</v>
      </c>
      <c r="O12" s="10">
        <v>312</v>
      </c>
      <c r="P12" s="10">
        <v>354</v>
      </c>
      <c r="Q12" s="10">
        <v>304</v>
      </c>
      <c r="R12" s="10">
        <v>343</v>
      </c>
      <c r="S12" s="10">
        <v>322</v>
      </c>
      <c r="T12" s="10">
        <v>392</v>
      </c>
      <c r="U12" s="10">
        <v>326</v>
      </c>
      <c r="V12" s="10">
        <v>330</v>
      </c>
      <c r="W12" s="10">
        <v>318</v>
      </c>
      <c r="X12" s="10">
        <v>349</v>
      </c>
      <c r="Y12" s="10">
        <v>335</v>
      </c>
      <c r="Z12" s="10">
        <v>331</v>
      </c>
      <c r="AA12" s="10">
        <v>359</v>
      </c>
      <c r="AB12" s="10">
        <v>347</v>
      </c>
      <c r="AC12" s="10">
        <v>364</v>
      </c>
      <c r="AD12" s="10">
        <v>288</v>
      </c>
      <c r="AE12" s="10">
        <v>361</v>
      </c>
      <c r="AF12" s="10">
        <v>354</v>
      </c>
      <c r="AG12" s="10">
        <v>372</v>
      </c>
      <c r="AH12" s="10">
        <v>355</v>
      </c>
      <c r="AI12" s="10">
        <v>398</v>
      </c>
      <c r="AJ12" s="10">
        <v>337</v>
      </c>
      <c r="AK12" s="10">
        <v>325</v>
      </c>
      <c r="AL12" s="10">
        <v>321</v>
      </c>
      <c r="AM12" s="10">
        <v>305</v>
      </c>
      <c r="AN12" s="10">
        <v>333</v>
      </c>
      <c r="AO12" s="10">
        <v>303</v>
      </c>
      <c r="AP12" s="10">
        <v>340</v>
      </c>
      <c r="AQ12" s="10">
        <v>293</v>
      </c>
      <c r="AR12" s="10">
        <v>306</v>
      </c>
      <c r="AS12" s="10">
        <v>293</v>
      </c>
      <c r="AT12" s="10">
        <v>309</v>
      </c>
      <c r="AU12" s="10">
        <v>284</v>
      </c>
      <c r="AV12" s="10">
        <v>320</v>
      </c>
      <c r="AW12" s="10">
        <v>312</v>
      </c>
      <c r="AX12" s="10">
        <v>324</v>
      </c>
      <c r="AY12" s="10">
        <v>318</v>
      </c>
      <c r="AZ12" s="10">
        <v>323</v>
      </c>
      <c r="BA12" s="10">
        <v>318</v>
      </c>
      <c r="BB12" s="10">
        <v>298</v>
      </c>
      <c r="BC12" s="10">
        <v>308</v>
      </c>
      <c r="BD12" s="10">
        <v>346</v>
      </c>
      <c r="BE12" s="10">
        <v>306</v>
      </c>
      <c r="BF12" s="10">
        <v>316</v>
      </c>
      <c r="BG12" s="10">
        <v>291</v>
      </c>
      <c r="BH12" s="10">
        <v>331</v>
      </c>
      <c r="BI12" s="10">
        <v>298</v>
      </c>
      <c r="BJ12" s="10">
        <v>287</v>
      </c>
      <c r="BK12" s="10">
        <v>325</v>
      </c>
      <c r="BL12" s="10">
        <v>313</v>
      </c>
      <c r="BM12" s="10">
        <v>330</v>
      </c>
      <c r="BN12" s="10">
        <v>282</v>
      </c>
      <c r="BO12" s="10">
        <v>272</v>
      </c>
      <c r="BP12" s="10">
        <v>294</v>
      </c>
      <c r="BQ12" s="10">
        <v>334</v>
      </c>
      <c r="BR12" s="10">
        <v>316</v>
      </c>
      <c r="BS12" s="10">
        <v>319</v>
      </c>
      <c r="BT12" s="10">
        <v>342</v>
      </c>
      <c r="BU12" s="10">
        <v>346</v>
      </c>
    </row>
    <row r="13" spans="1:74" x14ac:dyDescent="0.2">
      <c r="A13" s="3" t="s">
        <v>321</v>
      </c>
      <c r="B13" s="3" t="s">
        <v>116</v>
      </c>
      <c r="C13" s="10">
        <v>251</v>
      </c>
      <c r="D13" s="10">
        <v>281</v>
      </c>
      <c r="E13" s="10">
        <v>275</v>
      </c>
      <c r="F13" s="10">
        <v>273</v>
      </c>
      <c r="G13" s="10">
        <v>299</v>
      </c>
      <c r="H13" s="10">
        <v>305</v>
      </c>
      <c r="I13" s="10">
        <v>282</v>
      </c>
      <c r="J13" s="10">
        <v>285</v>
      </c>
      <c r="K13" s="10">
        <v>292</v>
      </c>
      <c r="L13" s="10">
        <v>269</v>
      </c>
      <c r="M13" s="10">
        <v>282</v>
      </c>
      <c r="N13" s="10">
        <v>287</v>
      </c>
      <c r="O13" s="10">
        <v>328</v>
      </c>
      <c r="P13" s="10">
        <v>301</v>
      </c>
      <c r="Q13" s="10">
        <v>297</v>
      </c>
      <c r="R13" s="10">
        <v>347</v>
      </c>
      <c r="S13" s="10">
        <v>322</v>
      </c>
      <c r="T13" s="10">
        <v>362</v>
      </c>
      <c r="U13" s="10">
        <v>312</v>
      </c>
      <c r="V13" s="10">
        <v>303</v>
      </c>
      <c r="W13" s="10">
        <v>308</v>
      </c>
      <c r="X13" s="10">
        <v>311</v>
      </c>
      <c r="Y13" s="10">
        <v>317</v>
      </c>
      <c r="Z13" s="10">
        <v>313</v>
      </c>
      <c r="AA13" s="10">
        <v>317</v>
      </c>
      <c r="AB13" s="10">
        <v>357</v>
      </c>
      <c r="AC13" s="10">
        <v>365</v>
      </c>
      <c r="AD13" s="10">
        <v>320</v>
      </c>
      <c r="AE13" s="10">
        <v>306</v>
      </c>
      <c r="AF13" s="10">
        <v>297</v>
      </c>
      <c r="AG13" s="10">
        <v>313</v>
      </c>
      <c r="AH13" s="10">
        <v>312</v>
      </c>
      <c r="AI13" s="10">
        <v>327</v>
      </c>
      <c r="AJ13" s="10">
        <v>318</v>
      </c>
      <c r="AK13" s="10">
        <v>303</v>
      </c>
      <c r="AL13" s="10">
        <v>292</v>
      </c>
      <c r="AM13" s="10">
        <v>304</v>
      </c>
      <c r="AN13" s="10">
        <v>322</v>
      </c>
      <c r="AO13" s="10">
        <v>263</v>
      </c>
      <c r="AP13" s="10">
        <v>304</v>
      </c>
      <c r="AQ13" s="10">
        <v>290</v>
      </c>
      <c r="AR13" s="10">
        <v>279</v>
      </c>
      <c r="AS13" s="10">
        <v>341</v>
      </c>
      <c r="AT13" s="10">
        <v>294</v>
      </c>
      <c r="AU13" s="10">
        <v>307</v>
      </c>
      <c r="AV13" s="10">
        <v>298</v>
      </c>
      <c r="AW13" s="10">
        <v>301</v>
      </c>
      <c r="AX13" s="10">
        <v>319</v>
      </c>
      <c r="AY13" s="10">
        <v>301</v>
      </c>
      <c r="AZ13" s="10">
        <v>292</v>
      </c>
      <c r="BA13" s="10">
        <v>283</v>
      </c>
      <c r="BB13" s="10">
        <v>296</v>
      </c>
      <c r="BC13" s="10">
        <v>317</v>
      </c>
      <c r="BD13" s="10">
        <v>316</v>
      </c>
      <c r="BE13" s="10">
        <v>268</v>
      </c>
      <c r="BF13" s="10">
        <v>269</v>
      </c>
      <c r="BG13" s="10">
        <v>301</v>
      </c>
      <c r="BH13" s="10">
        <v>328</v>
      </c>
      <c r="BI13" s="10">
        <v>262</v>
      </c>
      <c r="BJ13" s="10">
        <v>278</v>
      </c>
      <c r="BK13" s="10">
        <v>306</v>
      </c>
      <c r="BL13" s="10">
        <v>313</v>
      </c>
      <c r="BM13" s="10">
        <v>318</v>
      </c>
      <c r="BN13" s="10">
        <v>315</v>
      </c>
      <c r="BO13" s="10">
        <v>310</v>
      </c>
      <c r="BP13" s="10">
        <v>287</v>
      </c>
      <c r="BQ13" s="10">
        <v>293</v>
      </c>
      <c r="BR13" s="10">
        <v>306</v>
      </c>
      <c r="BS13" s="10">
        <v>311</v>
      </c>
      <c r="BT13" s="10">
        <v>317</v>
      </c>
      <c r="BU13" s="10">
        <v>305</v>
      </c>
    </row>
    <row r="14" spans="1:74" x14ac:dyDescent="0.2">
      <c r="A14" s="3" t="s">
        <v>322</v>
      </c>
      <c r="B14" s="3" t="s">
        <v>116</v>
      </c>
      <c r="C14" s="10">
        <v>252</v>
      </c>
      <c r="D14" s="10">
        <v>251</v>
      </c>
      <c r="E14" s="10">
        <v>329</v>
      </c>
      <c r="F14" s="10">
        <v>250</v>
      </c>
      <c r="G14" s="10">
        <v>269</v>
      </c>
      <c r="H14" s="10">
        <v>263</v>
      </c>
      <c r="I14" s="10">
        <v>265</v>
      </c>
      <c r="J14" s="10">
        <v>310</v>
      </c>
      <c r="K14" s="10">
        <v>242</v>
      </c>
      <c r="L14" s="10">
        <v>284</v>
      </c>
      <c r="M14" s="10">
        <v>269</v>
      </c>
      <c r="N14" s="10">
        <v>265</v>
      </c>
      <c r="O14" s="10">
        <v>308</v>
      </c>
      <c r="P14" s="10">
        <v>277</v>
      </c>
      <c r="Q14" s="10">
        <v>339</v>
      </c>
      <c r="R14" s="10">
        <v>316</v>
      </c>
      <c r="S14" s="10">
        <v>329</v>
      </c>
      <c r="T14" s="10">
        <v>334</v>
      </c>
      <c r="U14" s="10">
        <v>317</v>
      </c>
      <c r="V14" s="10">
        <v>304</v>
      </c>
      <c r="W14" s="10">
        <v>326</v>
      </c>
      <c r="X14" s="10">
        <v>376</v>
      </c>
      <c r="Y14" s="10">
        <v>318</v>
      </c>
      <c r="Z14" s="10">
        <v>359</v>
      </c>
      <c r="AA14" s="10">
        <v>349</v>
      </c>
      <c r="AB14" s="10">
        <v>338</v>
      </c>
      <c r="AC14" s="10">
        <v>396</v>
      </c>
      <c r="AD14" s="10">
        <v>332</v>
      </c>
      <c r="AE14" s="10">
        <v>352</v>
      </c>
      <c r="AF14" s="10">
        <v>322</v>
      </c>
      <c r="AG14" s="10">
        <v>320</v>
      </c>
      <c r="AH14" s="10">
        <v>293</v>
      </c>
      <c r="AI14" s="10">
        <v>322</v>
      </c>
      <c r="AJ14" s="10">
        <v>349</v>
      </c>
      <c r="AK14" s="10">
        <v>329</v>
      </c>
      <c r="AL14" s="10">
        <v>312</v>
      </c>
      <c r="AM14" s="10">
        <v>276</v>
      </c>
      <c r="AN14" s="10">
        <v>338</v>
      </c>
      <c r="AO14" s="10">
        <v>317</v>
      </c>
      <c r="AP14" s="10">
        <v>338</v>
      </c>
      <c r="AQ14" s="10">
        <v>320</v>
      </c>
      <c r="AR14" s="10">
        <v>349</v>
      </c>
      <c r="AS14" s="10">
        <v>320</v>
      </c>
      <c r="AT14" s="10">
        <v>273</v>
      </c>
      <c r="AU14" s="10">
        <v>322</v>
      </c>
      <c r="AV14" s="10">
        <v>342</v>
      </c>
      <c r="AW14" s="10">
        <v>315</v>
      </c>
      <c r="AX14" s="10">
        <v>269</v>
      </c>
      <c r="AY14" s="10">
        <v>330</v>
      </c>
      <c r="AZ14" s="10">
        <v>293</v>
      </c>
      <c r="BA14" s="10">
        <v>307</v>
      </c>
      <c r="BB14" s="10">
        <v>283</v>
      </c>
      <c r="BC14" s="10">
        <v>293</v>
      </c>
      <c r="BD14" s="10">
        <v>334</v>
      </c>
      <c r="BE14" s="10">
        <v>273</v>
      </c>
      <c r="BF14" s="10">
        <v>285</v>
      </c>
      <c r="BG14" s="10">
        <v>336</v>
      </c>
      <c r="BH14" s="10">
        <v>285</v>
      </c>
      <c r="BI14" s="10">
        <v>273</v>
      </c>
      <c r="BJ14" s="10">
        <v>266</v>
      </c>
      <c r="BK14" s="10">
        <v>305</v>
      </c>
      <c r="BL14" s="10">
        <v>316</v>
      </c>
      <c r="BM14" s="10">
        <v>308</v>
      </c>
      <c r="BN14" s="10">
        <v>322</v>
      </c>
      <c r="BO14" s="10">
        <v>313</v>
      </c>
      <c r="BP14" s="10">
        <v>338</v>
      </c>
      <c r="BQ14" s="10">
        <v>321</v>
      </c>
      <c r="BR14" s="10">
        <v>345</v>
      </c>
      <c r="BS14" s="10">
        <v>333</v>
      </c>
      <c r="BT14" s="10">
        <v>328</v>
      </c>
      <c r="BU14" s="10">
        <v>332</v>
      </c>
    </row>
    <row r="15" spans="1:74" x14ac:dyDescent="0.2">
      <c r="A15" s="3" t="s">
        <v>284</v>
      </c>
      <c r="B15" s="3" t="s">
        <v>116</v>
      </c>
      <c r="C15" s="10">
        <v>270</v>
      </c>
      <c r="D15" s="10">
        <v>246</v>
      </c>
      <c r="E15" s="10">
        <v>248</v>
      </c>
      <c r="F15" s="10">
        <v>246</v>
      </c>
      <c r="G15" s="10">
        <v>297</v>
      </c>
      <c r="H15" s="10">
        <v>240</v>
      </c>
      <c r="I15" s="10">
        <v>285</v>
      </c>
      <c r="J15" s="10">
        <v>276</v>
      </c>
      <c r="K15" s="10">
        <v>244</v>
      </c>
      <c r="L15" s="10">
        <v>250</v>
      </c>
      <c r="M15" s="10">
        <v>268</v>
      </c>
      <c r="N15" s="10">
        <v>295</v>
      </c>
      <c r="O15" s="10">
        <v>299</v>
      </c>
      <c r="P15" s="10">
        <v>283</v>
      </c>
      <c r="Q15" s="10">
        <v>290</v>
      </c>
      <c r="R15" s="10">
        <v>281</v>
      </c>
      <c r="S15" s="10">
        <v>324</v>
      </c>
      <c r="T15" s="10">
        <v>293</v>
      </c>
      <c r="U15" s="10">
        <v>318</v>
      </c>
      <c r="V15" s="10">
        <v>292</v>
      </c>
      <c r="W15" s="10">
        <v>322</v>
      </c>
      <c r="X15" s="10">
        <v>320</v>
      </c>
      <c r="Y15" s="10">
        <v>327</v>
      </c>
      <c r="Z15" s="10">
        <v>314</v>
      </c>
      <c r="AA15" s="10">
        <v>331</v>
      </c>
      <c r="AB15" s="10">
        <v>324</v>
      </c>
      <c r="AC15" s="10">
        <v>329</v>
      </c>
      <c r="AD15" s="10">
        <v>376</v>
      </c>
      <c r="AE15" s="10">
        <v>346</v>
      </c>
      <c r="AF15" s="10">
        <v>291</v>
      </c>
      <c r="AG15" s="10">
        <v>353</v>
      </c>
      <c r="AH15" s="10">
        <v>311</v>
      </c>
      <c r="AI15" s="10">
        <v>327</v>
      </c>
      <c r="AJ15" s="10">
        <v>321</v>
      </c>
      <c r="AK15" s="10">
        <v>318</v>
      </c>
      <c r="AL15" s="10">
        <v>281</v>
      </c>
      <c r="AM15" s="10">
        <v>279</v>
      </c>
      <c r="AN15" s="10">
        <v>335</v>
      </c>
      <c r="AO15" s="10">
        <v>303</v>
      </c>
      <c r="AP15" s="10">
        <v>295</v>
      </c>
      <c r="AQ15" s="10">
        <v>304</v>
      </c>
      <c r="AR15" s="10">
        <v>289</v>
      </c>
      <c r="AS15" s="10">
        <v>302</v>
      </c>
      <c r="AT15" s="10">
        <v>308</v>
      </c>
      <c r="AU15" s="10">
        <v>325</v>
      </c>
      <c r="AV15" s="10">
        <v>321</v>
      </c>
      <c r="AW15" s="10">
        <v>302</v>
      </c>
      <c r="AX15" s="10">
        <v>325</v>
      </c>
      <c r="AY15" s="10">
        <v>295</v>
      </c>
      <c r="AZ15" s="10">
        <v>300</v>
      </c>
      <c r="BA15" s="10">
        <v>311</v>
      </c>
      <c r="BB15" s="10">
        <v>295</v>
      </c>
      <c r="BC15" s="10">
        <v>271</v>
      </c>
      <c r="BD15" s="10">
        <v>368</v>
      </c>
      <c r="BE15" s="10">
        <v>282</v>
      </c>
      <c r="BF15" s="10">
        <v>258</v>
      </c>
      <c r="BG15" s="10">
        <v>304</v>
      </c>
      <c r="BH15" s="10">
        <v>298</v>
      </c>
      <c r="BI15" s="10">
        <v>312</v>
      </c>
      <c r="BJ15" s="10">
        <v>281</v>
      </c>
      <c r="BK15" s="10">
        <v>289</v>
      </c>
      <c r="BL15" s="10">
        <v>331</v>
      </c>
      <c r="BM15" s="10">
        <v>302</v>
      </c>
      <c r="BN15" s="10">
        <v>300</v>
      </c>
      <c r="BO15" s="10">
        <v>294</v>
      </c>
      <c r="BP15" s="10">
        <v>305</v>
      </c>
      <c r="BQ15" s="10">
        <v>318</v>
      </c>
      <c r="BR15" s="10">
        <v>297</v>
      </c>
      <c r="BS15" s="10">
        <v>365</v>
      </c>
      <c r="BT15" s="10">
        <v>342</v>
      </c>
      <c r="BU15" s="10">
        <v>363</v>
      </c>
    </row>
    <row r="16" spans="1:74" x14ac:dyDescent="0.2">
      <c r="A16" s="3" t="s">
        <v>285</v>
      </c>
      <c r="B16" s="3" t="s">
        <v>116</v>
      </c>
      <c r="C16" s="10">
        <v>243</v>
      </c>
      <c r="D16" s="10">
        <v>224</v>
      </c>
      <c r="E16" s="10">
        <v>284</v>
      </c>
      <c r="F16" s="10">
        <v>233</v>
      </c>
      <c r="G16" s="10">
        <v>250</v>
      </c>
      <c r="H16" s="10">
        <v>264</v>
      </c>
      <c r="I16" s="10">
        <v>269</v>
      </c>
      <c r="J16" s="10">
        <v>284</v>
      </c>
      <c r="K16" s="10">
        <v>261</v>
      </c>
      <c r="L16" s="10">
        <v>251</v>
      </c>
      <c r="M16" s="10">
        <v>271</v>
      </c>
      <c r="N16" s="10">
        <v>288</v>
      </c>
      <c r="O16" s="10">
        <v>286</v>
      </c>
      <c r="P16" s="10">
        <v>255</v>
      </c>
      <c r="Q16" s="10">
        <v>294</v>
      </c>
      <c r="R16" s="10">
        <v>277</v>
      </c>
      <c r="S16" s="10">
        <v>304</v>
      </c>
      <c r="T16" s="10">
        <v>327</v>
      </c>
      <c r="U16" s="10">
        <v>284</v>
      </c>
      <c r="V16" s="10">
        <v>338</v>
      </c>
      <c r="W16" s="10">
        <v>320</v>
      </c>
      <c r="X16" s="10">
        <v>310</v>
      </c>
      <c r="Y16" s="10">
        <v>313</v>
      </c>
      <c r="Z16" s="10">
        <v>308</v>
      </c>
      <c r="AA16" s="10">
        <v>312</v>
      </c>
      <c r="AB16" s="10">
        <v>335</v>
      </c>
      <c r="AC16" s="10">
        <v>321</v>
      </c>
      <c r="AD16" s="10">
        <v>313</v>
      </c>
      <c r="AE16" s="10">
        <v>301</v>
      </c>
      <c r="AF16" s="10">
        <v>329</v>
      </c>
      <c r="AG16" s="10">
        <v>296</v>
      </c>
      <c r="AH16" s="10">
        <v>310</v>
      </c>
      <c r="AI16" s="10">
        <v>320</v>
      </c>
      <c r="AJ16" s="10">
        <v>307</v>
      </c>
      <c r="AK16" s="10">
        <v>307</v>
      </c>
      <c r="AL16" s="10">
        <v>295</v>
      </c>
      <c r="AM16" s="10">
        <v>301</v>
      </c>
      <c r="AN16" s="10">
        <v>315</v>
      </c>
      <c r="AO16" s="10">
        <v>293</v>
      </c>
      <c r="AP16" s="10">
        <v>297</v>
      </c>
      <c r="AQ16" s="10">
        <v>275</v>
      </c>
      <c r="AR16" s="10">
        <v>277</v>
      </c>
      <c r="AS16" s="10">
        <v>247</v>
      </c>
      <c r="AT16" s="10">
        <v>300</v>
      </c>
      <c r="AU16" s="10">
        <v>292</v>
      </c>
      <c r="AV16" s="10">
        <v>294</v>
      </c>
      <c r="AW16" s="10">
        <v>322</v>
      </c>
      <c r="AX16" s="10">
        <v>270</v>
      </c>
      <c r="AY16" s="10">
        <v>286</v>
      </c>
      <c r="AZ16" s="10">
        <v>306</v>
      </c>
      <c r="BA16" s="10">
        <v>279</v>
      </c>
      <c r="BB16" s="10">
        <v>274</v>
      </c>
      <c r="BC16" s="10">
        <v>265</v>
      </c>
      <c r="BD16" s="10">
        <v>320</v>
      </c>
      <c r="BE16" s="10">
        <v>278</v>
      </c>
      <c r="BF16" s="10">
        <v>265</v>
      </c>
      <c r="BG16" s="10">
        <v>276</v>
      </c>
      <c r="BH16" s="10">
        <v>312</v>
      </c>
      <c r="BI16" s="10">
        <v>264</v>
      </c>
      <c r="BJ16" s="10">
        <v>273</v>
      </c>
      <c r="BK16" s="10">
        <v>265</v>
      </c>
      <c r="BL16" s="10">
        <v>255</v>
      </c>
      <c r="BM16" s="10">
        <v>298</v>
      </c>
      <c r="BN16" s="10">
        <v>272</v>
      </c>
      <c r="BO16" s="10">
        <v>340</v>
      </c>
      <c r="BP16" s="10">
        <v>309</v>
      </c>
      <c r="BQ16" s="10">
        <v>300</v>
      </c>
      <c r="BR16" s="10">
        <v>349</v>
      </c>
      <c r="BS16" s="10">
        <v>306</v>
      </c>
      <c r="BT16" s="10">
        <v>328</v>
      </c>
      <c r="BU16" s="10">
        <v>339</v>
      </c>
    </row>
    <row r="17" spans="1:73" x14ac:dyDescent="0.2">
      <c r="A17" s="3" t="s">
        <v>323</v>
      </c>
      <c r="B17" s="3" t="s">
        <v>116</v>
      </c>
      <c r="C17" s="10">
        <v>314</v>
      </c>
      <c r="D17" s="10">
        <v>307</v>
      </c>
      <c r="E17" s="10">
        <v>290</v>
      </c>
      <c r="F17" s="10">
        <v>294</v>
      </c>
      <c r="G17" s="10">
        <v>263</v>
      </c>
      <c r="H17" s="10">
        <v>277</v>
      </c>
      <c r="I17" s="10">
        <v>304</v>
      </c>
      <c r="J17" s="10">
        <v>336</v>
      </c>
      <c r="K17" s="10">
        <v>252</v>
      </c>
      <c r="L17" s="10">
        <v>263</v>
      </c>
      <c r="M17" s="10">
        <v>292</v>
      </c>
      <c r="N17" s="10">
        <v>303</v>
      </c>
      <c r="O17" s="10">
        <v>335</v>
      </c>
      <c r="P17" s="10">
        <v>338</v>
      </c>
      <c r="Q17" s="10">
        <v>313</v>
      </c>
      <c r="R17" s="10">
        <v>346</v>
      </c>
      <c r="S17" s="10">
        <v>331</v>
      </c>
      <c r="T17" s="10">
        <v>339</v>
      </c>
      <c r="U17" s="10">
        <v>342</v>
      </c>
      <c r="V17" s="10">
        <v>322</v>
      </c>
      <c r="W17" s="10">
        <v>313</v>
      </c>
      <c r="X17" s="10">
        <v>338</v>
      </c>
      <c r="Y17" s="10">
        <v>371</v>
      </c>
      <c r="Z17" s="10">
        <v>332</v>
      </c>
      <c r="AA17" s="10">
        <v>375</v>
      </c>
      <c r="AB17" s="10">
        <v>380</v>
      </c>
      <c r="AC17" s="10">
        <v>321</v>
      </c>
      <c r="AD17" s="10">
        <v>340</v>
      </c>
      <c r="AE17" s="10">
        <v>362</v>
      </c>
      <c r="AF17" s="10">
        <v>295</v>
      </c>
      <c r="AG17" s="10">
        <v>360</v>
      </c>
      <c r="AH17" s="10">
        <v>329</v>
      </c>
      <c r="AI17" s="10">
        <v>355</v>
      </c>
      <c r="AJ17" s="10">
        <v>331</v>
      </c>
      <c r="AK17" s="10">
        <v>337</v>
      </c>
      <c r="AL17" s="10">
        <v>314</v>
      </c>
      <c r="AM17" s="10">
        <v>333</v>
      </c>
      <c r="AN17" s="10">
        <v>339</v>
      </c>
      <c r="AO17" s="10">
        <v>326</v>
      </c>
      <c r="AP17" s="10">
        <v>328</v>
      </c>
      <c r="AQ17" s="10">
        <v>315</v>
      </c>
      <c r="AR17" s="10">
        <v>319</v>
      </c>
      <c r="AS17" s="10">
        <v>294</v>
      </c>
      <c r="AT17" s="10">
        <v>315</v>
      </c>
      <c r="AU17" s="10">
        <v>348</v>
      </c>
      <c r="AV17" s="10">
        <v>306</v>
      </c>
      <c r="AW17" s="10">
        <v>296</v>
      </c>
      <c r="AX17" s="10">
        <v>295</v>
      </c>
      <c r="AY17" s="10">
        <v>351</v>
      </c>
      <c r="AZ17" s="10">
        <v>274</v>
      </c>
      <c r="BA17" s="10">
        <v>311</v>
      </c>
      <c r="BB17" s="10">
        <v>331</v>
      </c>
      <c r="BC17" s="10">
        <v>317</v>
      </c>
      <c r="BD17" s="10">
        <v>319</v>
      </c>
      <c r="BE17" s="10">
        <v>293</v>
      </c>
      <c r="BF17" s="10">
        <v>267</v>
      </c>
      <c r="BG17" s="10">
        <v>323</v>
      </c>
      <c r="BH17" s="10">
        <v>327</v>
      </c>
      <c r="BI17" s="10">
        <v>292</v>
      </c>
      <c r="BJ17" s="10">
        <v>299</v>
      </c>
      <c r="BK17" s="10">
        <v>327</v>
      </c>
      <c r="BL17" s="10">
        <v>315</v>
      </c>
      <c r="BM17" s="10">
        <v>304</v>
      </c>
      <c r="BN17" s="10">
        <v>303</v>
      </c>
      <c r="BO17" s="10">
        <v>299</v>
      </c>
      <c r="BP17" s="10">
        <v>315</v>
      </c>
      <c r="BQ17" s="10">
        <v>334</v>
      </c>
      <c r="BR17" s="10">
        <v>366</v>
      </c>
      <c r="BS17" s="10">
        <v>362</v>
      </c>
      <c r="BT17" s="10">
        <v>354</v>
      </c>
      <c r="BU17" s="10">
        <v>385</v>
      </c>
    </row>
    <row r="18" spans="1:73" x14ac:dyDescent="0.2">
      <c r="A18" s="3" t="s">
        <v>287</v>
      </c>
      <c r="B18" s="3" t="s">
        <v>116</v>
      </c>
      <c r="C18" s="10">
        <v>268</v>
      </c>
      <c r="D18" s="10">
        <v>283</v>
      </c>
      <c r="E18" s="10">
        <v>284</v>
      </c>
      <c r="F18" s="10">
        <v>262</v>
      </c>
      <c r="G18" s="10">
        <v>272</v>
      </c>
      <c r="H18" s="10">
        <v>287</v>
      </c>
      <c r="I18" s="10">
        <v>314</v>
      </c>
      <c r="J18" s="10">
        <v>336</v>
      </c>
      <c r="K18" s="10">
        <v>268</v>
      </c>
      <c r="L18" s="10">
        <v>345</v>
      </c>
      <c r="M18" s="10">
        <v>292</v>
      </c>
      <c r="N18" s="10">
        <v>303</v>
      </c>
      <c r="O18" s="10">
        <v>311</v>
      </c>
      <c r="P18" s="10">
        <v>296</v>
      </c>
      <c r="Q18" s="10">
        <v>310</v>
      </c>
      <c r="R18" s="10">
        <v>306</v>
      </c>
      <c r="S18" s="10">
        <v>361</v>
      </c>
      <c r="T18" s="10">
        <v>321</v>
      </c>
      <c r="U18" s="10">
        <v>311</v>
      </c>
      <c r="V18" s="10">
        <v>306</v>
      </c>
      <c r="W18" s="10">
        <v>373</v>
      </c>
      <c r="X18" s="10">
        <v>360</v>
      </c>
      <c r="Y18" s="10">
        <v>304</v>
      </c>
      <c r="Z18" s="10">
        <v>336</v>
      </c>
      <c r="AA18" s="10">
        <v>366</v>
      </c>
      <c r="AB18" s="10">
        <v>376</v>
      </c>
      <c r="AC18" s="10">
        <v>374</v>
      </c>
      <c r="AD18" s="10">
        <v>355</v>
      </c>
      <c r="AE18" s="10">
        <v>357</v>
      </c>
      <c r="AF18" s="10">
        <v>326</v>
      </c>
      <c r="AG18" s="10">
        <v>336</v>
      </c>
      <c r="AH18" s="10">
        <v>353</v>
      </c>
      <c r="AI18" s="10">
        <v>323</v>
      </c>
      <c r="AJ18" s="10">
        <v>368</v>
      </c>
      <c r="AK18" s="10">
        <v>352</v>
      </c>
      <c r="AL18" s="10">
        <v>350</v>
      </c>
      <c r="AM18" s="10">
        <v>314</v>
      </c>
      <c r="AN18" s="10">
        <v>342</v>
      </c>
      <c r="AO18" s="10">
        <v>335</v>
      </c>
      <c r="AP18" s="10">
        <v>334</v>
      </c>
      <c r="AQ18" s="10">
        <v>300</v>
      </c>
      <c r="AR18" s="10">
        <v>283</v>
      </c>
      <c r="AS18" s="10">
        <v>338</v>
      </c>
      <c r="AT18" s="10">
        <v>335</v>
      </c>
      <c r="AU18" s="10">
        <v>339</v>
      </c>
      <c r="AV18" s="10">
        <v>309</v>
      </c>
      <c r="AW18" s="10">
        <v>302</v>
      </c>
      <c r="AX18" s="10">
        <v>330</v>
      </c>
      <c r="AY18" s="10">
        <v>310</v>
      </c>
      <c r="AZ18" s="10">
        <v>295</v>
      </c>
      <c r="BA18" s="10">
        <v>274</v>
      </c>
      <c r="BB18" s="10">
        <v>312</v>
      </c>
      <c r="BC18" s="10">
        <v>310</v>
      </c>
      <c r="BD18" s="10">
        <v>333</v>
      </c>
      <c r="BE18" s="10">
        <v>281</v>
      </c>
      <c r="BF18" s="10">
        <v>290</v>
      </c>
      <c r="BG18" s="10">
        <v>317</v>
      </c>
      <c r="BH18" s="10">
        <v>314</v>
      </c>
      <c r="BI18" s="10">
        <v>288</v>
      </c>
      <c r="BJ18" s="10">
        <v>299</v>
      </c>
      <c r="BK18" s="10">
        <v>296</v>
      </c>
      <c r="BL18" s="10">
        <v>318</v>
      </c>
      <c r="BM18" s="10">
        <v>289</v>
      </c>
      <c r="BN18" s="10">
        <v>291</v>
      </c>
      <c r="BO18" s="10">
        <v>316</v>
      </c>
      <c r="BP18" s="10">
        <v>303</v>
      </c>
      <c r="BQ18" s="10">
        <v>329</v>
      </c>
      <c r="BR18" s="10">
        <v>349</v>
      </c>
      <c r="BS18" s="10">
        <v>358</v>
      </c>
      <c r="BT18" s="10">
        <v>404</v>
      </c>
      <c r="BU18" s="10">
        <v>525</v>
      </c>
    </row>
    <row r="19" spans="1:73" x14ac:dyDescent="0.2">
      <c r="A19" s="3" t="s">
        <v>324</v>
      </c>
      <c r="B19" s="3" t="s">
        <v>116</v>
      </c>
      <c r="C19" s="10">
        <v>307</v>
      </c>
      <c r="D19" s="10">
        <v>339</v>
      </c>
      <c r="E19" s="10">
        <v>338</v>
      </c>
      <c r="F19" s="10">
        <v>321</v>
      </c>
      <c r="G19" s="10">
        <v>300</v>
      </c>
      <c r="H19" s="10">
        <v>308</v>
      </c>
      <c r="I19" s="10">
        <v>311</v>
      </c>
      <c r="J19" s="10">
        <v>335</v>
      </c>
      <c r="K19" s="10">
        <v>321</v>
      </c>
      <c r="L19" s="10">
        <v>331</v>
      </c>
      <c r="M19" s="10">
        <v>332</v>
      </c>
      <c r="N19" s="10">
        <v>345</v>
      </c>
      <c r="O19" s="10">
        <v>379</v>
      </c>
      <c r="P19" s="10">
        <v>350</v>
      </c>
      <c r="Q19" s="10">
        <v>335</v>
      </c>
      <c r="R19" s="10">
        <v>352</v>
      </c>
      <c r="S19" s="10">
        <v>382</v>
      </c>
      <c r="T19" s="10">
        <v>363</v>
      </c>
      <c r="U19" s="10">
        <v>404</v>
      </c>
      <c r="V19" s="10">
        <v>443</v>
      </c>
      <c r="W19" s="10">
        <v>377</v>
      </c>
      <c r="X19" s="10">
        <v>542</v>
      </c>
      <c r="Y19" s="10">
        <v>384</v>
      </c>
      <c r="Z19" s="10">
        <v>360</v>
      </c>
      <c r="AA19" s="10">
        <v>488</v>
      </c>
      <c r="AB19" s="10">
        <v>397</v>
      </c>
      <c r="AC19" s="10">
        <v>369</v>
      </c>
      <c r="AD19" s="10">
        <v>379</v>
      </c>
      <c r="AE19" s="10">
        <v>322</v>
      </c>
      <c r="AF19" s="10">
        <v>346</v>
      </c>
      <c r="AG19" s="10">
        <v>365</v>
      </c>
      <c r="AH19" s="10">
        <v>351</v>
      </c>
      <c r="AI19" s="10">
        <v>340</v>
      </c>
      <c r="AJ19" s="10">
        <v>384</v>
      </c>
      <c r="AK19" s="10">
        <v>375</v>
      </c>
      <c r="AL19" s="10">
        <v>362</v>
      </c>
      <c r="AM19" s="10">
        <v>313</v>
      </c>
      <c r="AN19" s="10">
        <v>349</v>
      </c>
      <c r="AO19" s="10">
        <v>319</v>
      </c>
      <c r="AP19" s="10">
        <v>426</v>
      </c>
      <c r="AQ19" s="10">
        <v>339</v>
      </c>
      <c r="AR19" s="10">
        <v>340</v>
      </c>
      <c r="AS19" s="10">
        <v>355</v>
      </c>
      <c r="AT19" s="10">
        <v>389</v>
      </c>
      <c r="AU19" s="10">
        <v>310</v>
      </c>
      <c r="AV19" s="10">
        <v>342</v>
      </c>
      <c r="AW19" s="10">
        <v>345</v>
      </c>
      <c r="AX19" s="10">
        <v>452</v>
      </c>
      <c r="AY19" s="10">
        <v>327</v>
      </c>
      <c r="AZ19" s="10">
        <v>310</v>
      </c>
      <c r="BA19" s="10">
        <v>309</v>
      </c>
      <c r="BB19" s="10">
        <v>330</v>
      </c>
      <c r="BC19" s="10">
        <v>320</v>
      </c>
      <c r="BD19" s="10">
        <v>366</v>
      </c>
      <c r="BE19" s="10">
        <v>302</v>
      </c>
      <c r="BF19" s="10">
        <v>319</v>
      </c>
      <c r="BG19" s="10">
        <v>321</v>
      </c>
      <c r="BH19" s="10">
        <v>347</v>
      </c>
      <c r="BI19" s="10">
        <v>340</v>
      </c>
      <c r="BJ19" s="10">
        <v>335</v>
      </c>
      <c r="BK19" s="10">
        <v>332</v>
      </c>
      <c r="BL19" s="10">
        <v>318</v>
      </c>
      <c r="BM19" s="10">
        <v>362</v>
      </c>
      <c r="BN19" s="10">
        <v>319</v>
      </c>
      <c r="BO19" s="10">
        <v>364</v>
      </c>
      <c r="BP19" s="10">
        <v>310</v>
      </c>
      <c r="BQ19" s="10">
        <v>371</v>
      </c>
      <c r="BR19" s="10">
        <v>386</v>
      </c>
      <c r="BS19" s="10">
        <v>365</v>
      </c>
      <c r="BT19" s="10">
        <v>381</v>
      </c>
      <c r="BU19" s="10">
        <v>493</v>
      </c>
    </row>
    <row r="21" spans="1:73" x14ac:dyDescent="0.2">
      <c r="AG21" s="4">
        <v>363450</v>
      </c>
      <c r="AH21" s="4">
        <v>364850</v>
      </c>
      <c r="AI21" s="4">
        <v>365600</v>
      </c>
      <c r="AJ21" s="4">
        <v>365450</v>
      </c>
      <c r="AK21" s="4">
        <v>365794</v>
      </c>
      <c r="AL21" s="4">
        <v>366202</v>
      </c>
      <c r="AM21" s="4">
        <v>367210</v>
      </c>
      <c r="AN21" s="4">
        <v>369500</v>
      </c>
      <c r="AO21" s="4">
        <v>372000</v>
      </c>
      <c r="AP21" s="4">
        <v>374900</v>
      </c>
      <c r="AQ21" s="4">
        <v>379300</v>
      </c>
      <c r="AR21" s="4">
        <v>384400</v>
      </c>
      <c r="AS21" s="4">
        <v>389600</v>
      </c>
      <c r="AT21" s="4">
        <v>394750</v>
      </c>
      <c r="AU21" s="4">
        <v>400200</v>
      </c>
      <c r="AV21" s="4">
        <v>405650</v>
      </c>
      <c r="AW21" s="4">
        <v>411600</v>
      </c>
      <c r="AX21" s="4">
        <v>416850</v>
      </c>
      <c r="AY21" s="4">
        <v>422050</v>
      </c>
      <c r="AZ21" s="4">
        <v>427350</v>
      </c>
      <c r="BA21" s="4">
        <v>433600</v>
      </c>
      <c r="BB21" s="4">
        <v>439000</v>
      </c>
      <c r="BC21" s="4">
        <v>444050</v>
      </c>
      <c r="BD21" s="4">
        <v>448300</v>
      </c>
      <c r="BE21" s="4">
        <v>454960</v>
      </c>
      <c r="BF21" s="4">
        <v>461230</v>
      </c>
      <c r="BG21" s="4">
        <v>469086</v>
      </c>
      <c r="BH21" s="4">
        <v>476187</v>
      </c>
      <c r="BI21" s="4">
        <v>483799</v>
      </c>
      <c r="BJ21" s="4">
        <v>493500</v>
      </c>
      <c r="BK21" s="4">
        <v>502066</v>
      </c>
      <c r="BL21" s="4">
        <v>511840</v>
      </c>
      <c r="BM21" s="4">
        <v>524853</v>
      </c>
      <c r="BN21" s="4">
        <v>537039</v>
      </c>
      <c r="BO21" s="4">
        <v>549680</v>
      </c>
      <c r="BP21" s="4">
        <v>562958</v>
      </c>
      <c r="BQ21" s="4">
        <v>576249</v>
      </c>
      <c r="BR21" s="4">
        <v>590667</v>
      </c>
      <c r="BS21" s="4">
        <v>602005</v>
      </c>
      <c r="BT21" s="4">
        <v>613894</v>
      </c>
      <c r="BU21" s="4">
        <v>626108</v>
      </c>
    </row>
    <row r="22" spans="1:73" x14ac:dyDescent="0.2">
      <c r="AG22" s="51">
        <v>1980</v>
      </c>
      <c r="AH22" s="51">
        <v>1981</v>
      </c>
      <c r="AI22" s="51">
        <v>1982</v>
      </c>
      <c r="AJ22" s="51">
        <v>1983</v>
      </c>
      <c r="AK22" s="51">
        <v>1984</v>
      </c>
      <c r="AL22" s="51">
        <v>1985</v>
      </c>
      <c r="AM22" s="51">
        <v>1986</v>
      </c>
      <c r="AN22" s="51">
        <v>1987</v>
      </c>
      <c r="AO22" s="51">
        <v>1988</v>
      </c>
      <c r="AP22" s="51">
        <v>1989</v>
      </c>
      <c r="AQ22" s="51">
        <v>1990</v>
      </c>
      <c r="AR22" s="51">
        <v>1991</v>
      </c>
      <c r="AS22" s="51">
        <v>1992</v>
      </c>
      <c r="AT22" s="51">
        <v>1993</v>
      </c>
      <c r="AU22" s="51">
        <v>1994</v>
      </c>
      <c r="AV22" s="51">
        <v>1995</v>
      </c>
      <c r="AW22" s="51">
        <v>1996</v>
      </c>
      <c r="AX22" s="51">
        <v>1997</v>
      </c>
      <c r="AY22" s="51">
        <v>1998</v>
      </c>
      <c r="AZ22" s="51">
        <v>1999</v>
      </c>
      <c r="BA22" s="51">
        <v>2000</v>
      </c>
      <c r="BB22" s="51">
        <v>2001</v>
      </c>
      <c r="BC22" s="51">
        <v>2002</v>
      </c>
      <c r="BD22" s="51">
        <v>2003</v>
      </c>
      <c r="BE22" s="51">
        <v>2004</v>
      </c>
      <c r="BF22" s="51">
        <v>2005</v>
      </c>
      <c r="BG22" s="51">
        <v>2006</v>
      </c>
      <c r="BH22" s="51">
        <v>2007</v>
      </c>
      <c r="BI22" s="51">
        <v>2008</v>
      </c>
      <c r="BJ22" s="51">
        <v>2009</v>
      </c>
      <c r="BK22" s="51">
        <v>2010</v>
      </c>
      <c r="BL22" s="51">
        <v>2011</v>
      </c>
      <c r="BM22" s="51">
        <v>2012</v>
      </c>
      <c r="BN22" s="51">
        <v>2013</v>
      </c>
      <c r="BO22" s="51">
        <v>2014</v>
      </c>
      <c r="BP22" s="51">
        <v>2015</v>
      </c>
      <c r="BQ22" s="51">
        <v>2016</v>
      </c>
      <c r="BR22" s="51">
        <v>2017</v>
      </c>
      <c r="BS22" s="51">
        <v>2018</v>
      </c>
      <c r="BT22" s="51">
        <v>2019</v>
      </c>
      <c r="BU22" s="51">
        <v>2020</v>
      </c>
    </row>
    <row r="23" spans="1:73" x14ac:dyDescent="0.2">
      <c r="A23" s="3" t="s">
        <v>316</v>
      </c>
      <c r="AG23" s="50">
        <f>AG8/AG$21</f>
        <v>1.0070160957490713E-3</v>
      </c>
      <c r="AH23" s="50">
        <f t="shared" ref="AH23:BU29" si="0">AH8/AH$21</f>
        <v>1.1018226668493901E-3</v>
      </c>
      <c r="AI23" s="50">
        <f t="shared" si="0"/>
        <v>1.0175054704595185E-3</v>
      </c>
      <c r="AJ23" s="50">
        <f t="shared" si="0"/>
        <v>9.5225064988370498E-4</v>
      </c>
      <c r="AK23" s="50">
        <f t="shared" si="0"/>
        <v>9.978293793774639E-4</v>
      </c>
      <c r="AL23" s="50">
        <f t="shared" si="0"/>
        <v>1.1032162576938411E-3</v>
      </c>
      <c r="AM23" s="50">
        <f t="shared" si="0"/>
        <v>9.5585632199558833E-4</v>
      </c>
      <c r="AN23" s="50">
        <f t="shared" si="0"/>
        <v>9.6075778078484435E-4</v>
      </c>
      <c r="AO23" s="50">
        <f t="shared" si="0"/>
        <v>9.0322580645161286E-4</v>
      </c>
      <c r="AP23" s="50">
        <f t="shared" si="0"/>
        <v>8.9090424113096825E-4</v>
      </c>
      <c r="AQ23" s="50">
        <f t="shared" si="0"/>
        <v>9.4648035855523333E-4</v>
      </c>
      <c r="AR23" s="50">
        <f t="shared" si="0"/>
        <v>7.2840790842872009E-4</v>
      </c>
      <c r="AS23" s="50">
        <f t="shared" si="0"/>
        <v>1.2731006160164272E-3</v>
      </c>
      <c r="AT23" s="50">
        <f t="shared" si="0"/>
        <v>8.1063964534515518E-4</v>
      </c>
      <c r="AU23" s="50">
        <f t="shared" si="0"/>
        <v>8.845577211394303E-4</v>
      </c>
      <c r="AV23" s="50">
        <f t="shared" si="0"/>
        <v>8.5295205226180201E-4</v>
      </c>
      <c r="AW23" s="50">
        <f t="shared" si="0"/>
        <v>8.9407191448007779E-4</v>
      </c>
      <c r="AX23" s="50">
        <f t="shared" si="0"/>
        <v>9.1879572987885335E-4</v>
      </c>
      <c r="AY23" s="50">
        <f t="shared" si="0"/>
        <v>7.9848359199147017E-4</v>
      </c>
      <c r="AZ23" s="50">
        <f t="shared" si="0"/>
        <v>8.5176085176085175E-4</v>
      </c>
      <c r="BA23" s="50">
        <f t="shared" si="0"/>
        <v>9.2942804428044286E-4</v>
      </c>
      <c r="BB23" s="50">
        <f t="shared" si="0"/>
        <v>8.1093394077448751E-4</v>
      </c>
      <c r="BC23" s="50">
        <f t="shared" si="0"/>
        <v>7.9720752167548696E-4</v>
      </c>
      <c r="BD23" s="50">
        <f t="shared" si="0"/>
        <v>8.0080303368280166E-4</v>
      </c>
      <c r="BE23" s="50">
        <f t="shared" si="0"/>
        <v>8.2424828556356604E-4</v>
      </c>
      <c r="BF23" s="50">
        <f t="shared" si="0"/>
        <v>7.2848687205949306E-4</v>
      </c>
      <c r="BG23" s="50">
        <f t="shared" si="0"/>
        <v>7.50395449874863E-4</v>
      </c>
      <c r="BH23" s="50">
        <f t="shared" si="0"/>
        <v>7.3080533487894462E-4</v>
      </c>
      <c r="BI23" s="50">
        <f t="shared" si="0"/>
        <v>7.0277119216864855E-4</v>
      </c>
      <c r="BJ23" s="50">
        <f t="shared" si="0"/>
        <v>8.1053698074974665E-4</v>
      </c>
      <c r="BK23" s="50">
        <f t="shared" si="0"/>
        <v>6.9911127222317389E-4</v>
      </c>
      <c r="BL23" s="50">
        <f t="shared" si="0"/>
        <v>7.5609565489215378E-4</v>
      </c>
      <c r="BM23" s="50">
        <f t="shared" si="0"/>
        <v>6.1541041015293803E-4</v>
      </c>
      <c r="BN23" s="50">
        <f t="shared" si="0"/>
        <v>7.0385949623770342E-4</v>
      </c>
      <c r="BO23" s="50">
        <f t="shared" si="0"/>
        <v>6.2399941784310872E-4</v>
      </c>
      <c r="BP23" s="50">
        <f t="shared" si="0"/>
        <v>7.1586157404282384E-4</v>
      </c>
      <c r="BQ23" s="50">
        <f t="shared" si="0"/>
        <v>6.2646529538446058E-4</v>
      </c>
      <c r="BR23" s="50">
        <f t="shared" si="0"/>
        <v>7.9232460929762457E-4</v>
      </c>
      <c r="BS23" s="50">
        <f t="shared" si="0"/>
        <v>6.578018454996221E-4</v>
      </c>
      <c r="BT23" s="50">
        <f t="shared" si="0"/>
        <v>6.4017566550577136E-4</v>
      </c>
      <c r="BU23" s="50">
        <f t="shared" si="0"/>
        <v>6.1171555067176912E-4</v>
      </c>
    </row>
    <row r="24" spans="1:73" x14ac:dyDescent="0.2">
      <c r="A24" s="3" t="s">
        <v>317</v>
      </c>
      <c r="AG24" s="50">
        <f t="shared" ref="AG24:AV34" si="1">AG9/AG$21</f>
        <v>8.776998211583437E-4</v>
      </c>
      <c r="AH24" s="50">
        <f t="shared" si="1"/>
        <v>1.0223379471015486E-3</v>
      </c>
      <c r="AI24" s="50">
        <f t="shared" si="1"/>
        <v>9.5459518599562366E-4</v>
      </c>
      <c r="AJ24" s="50">
        <f t="shared" si="1"/>
        <v>9.8782323163223431E-4</v>
      </c>
      <c r="AK24" s="50">
        <f t="shared" si="1"/>
        <v>8.8027687714943386E-4</v>
      </c>
      <c r="AL24" s="50">
        <f t="shared" si="1"/>
        <v>9.4756445895980909E-4</v>
      </c>
      <c r="AM24" s="50">
        <f t="shared" si="1"/>
        <v>1.1192505650717572E-3</v>
      </c>
      <c r="AN24" s="50">
        <f t="shared" si="1"/>
        <v>8.2543978349120428E-4</v>
      </c>
      <c r="AO24" s="50">
        <f t="shared" si="1"/>
        <v>8.6021505376344086E-4</v>
      </c>
      <c r="AP24" s="50">
        <f t="shared" si="1"/>
        <v>8.6689783942384634E-4</v>
      </c>
      <c r="AQ24" s="50">
        <f t="shared" si="1"/>
        <v>8.5947798576324814E-4</v>
      </c>
      <c r="AR24" s="50">
        <f t="shared" si="1"/>
        <v>8.6368366285119664E-4</v>
      </c>
      <c r="AS24" s="50">
        <f t="shared" si="1"/>
        <v>9.0862422997946616E-4</v>
      </c>
      <c r="AT24" s="50">
        <f t="shared" si="1"/>
        <v>8.4863837872070928E-4</v>
      </c>
      <c r="AU24" s="50">
        <f t="shared" si="1"/>
        <v>8.1709145427286362E-4</v>
      </c>
      <c r="AV24" s="50">
        <f t="shared" si="1"/>
        <v>7.6420559595710583E-4</v>
      </c>
      <c r="AW24" s="50">
        <f t="shared" si="0"/>
        <v>8.381924198250729E-4</v>
      </c>
      <c r="AX24" s="50">
        <f t="shared" si="0"/>
        <v>8.3243372915916994E-4</v>
      </c>
      <c r="AY24" s="50">
        <f t="shared" si="0"/>
        <v>8.0322236701812577E-4</v>
      </c>
      <c r="AZ24" s="50">
        <f t="shared" si="0"/>
        <v>8.4708084708084704E-4</v>
      </c>
      <c r="BA24" s="50">
        <f t="shared" si="0"/>
        <v>7.5645756457564577E-4</v>
      </c>
      <c r="BB24" s="50">
        <f t="shared" si="0"/>
        <v>6.7653758542141225E-4</v>
      </c>
      <c r="BC24" s="50">
        <f t="shared" si="0"/>
        <v>7.3640355815786515E-4</v>
      </c>
      <c r="BD24" s="50">
        <f t="shared" si="0"/>
        <v>7.38344858353781E-4</v>
      </c>
      <c r="BE24" s="50">
        <f t="shared" si="0"/>
        <v>6.9236855987339543E-4</v>
      </c>
      <c r="BF24" s="50">
        <f t="shared" si="0"/>
        <v>6.8295644255577477E-4</v>
      </c>
      <c r="BG24" s="50">
        <f t="shared" si="0"/>
        <v>6.3314616083191572E-4</v>
      </c>
      <c r="BH24" s="50">
        <f t="shared" si="0"/>
        <v>6.7620493629603497E-4</v>
      </c>
      <c r="BI24" s="50">
        <f t="shared" si="0"/>
        <v>5.9942248743796495E-4</v>
      </c>
      <c r="BJ24" s="50">
        <f t="shared" si="0"/>
        <v>6.382978723404255E-4</v>
      </c>
      <c r="BK24" s="50">
        <f t="shared" si="0"/>
        <v>6.4334171204582667E-4</v>
      </c>
      <c r="BL24" s="50">
        <f t="shared" si="0"/>
        <v>6.0761175367302284E-4</v>
      </c>
      <c r="BM24" s="50">
        <f t="shared" si="0"/>
        <v>6.8209574871440197E-4</v>
      </c>
      <c r="BN24" s="50">
        <f t="shared" si="0"/>
        <v>6.0889432611039424E-4</v>
      </c>
      <c r="BO24" s="50">
        <f t="shared" si="0"/>
        <v>5.8579537185271427E-4</v>
      </c>
      <c r="BP24" s="50">
        <f t="shared" si="0"/>
        <v>6.8744027085501939E-4</v>
      </c>
      <c r="BQ24" s="50">
        <f t="shared" si="0"/>
        <v>5.5531549729370461E-4</v>
      </c>
      <c r="BR24" s="50">
        <f t="shared" si="0"/>
        <v>5.9255045567130045E-4</v>
      </c>
      <c r="BS24" s="50">
        <f t="shared" si="0"/>
        <v>7.4584098138719775E-4</v>
      </c>
      <c r="BT24" s="50">
        <f t="shared" si="0"/>
        <v>6.4343355693328161E-4</v>
      </c>
      <c r="BU24" s="50">
        <f t="shared" si="0"/>
        <v>5.2706561807228146E-4</v>
      </c>
    </row>
    <row r="25" spans="1:73" x14ac:dyDescent="0.2">
      <c r="A25" s="3" t="s">
        <v>318</v>
      </c>
      <c r="AG25" s="50">
        <f t="shared" si="1"/>
        <v>1.084055578483973E-3</v>
      </c>
      <c r="AH25" s="50">
        <f t="shared" si="0"/>
        <v>1.1100452240646842E-3</v>
      </c>
      <c r="AI25" s="50">
        <f t="shared" si="0"/>
        <v>9.8741794310722099E-4</v>
      </c>
      <c r="AJ25" s="50">
        <f t="shared" si="0"/>
        <v>1.0261321658229579E-3</v>
      </c>
      <c r="AK25" s="50">
        <f t="shared" si="0"/>
        <v>1.036102287079613E-3</v>
      </c>
      <c r="AL25" s="50">
        <f t="shared" si="0"/>
        <v>1.01310205842677E-3</v>
      </c>
      <c r="AM25" s="50">
        <f t="shared" si="0"/>
        <v>1.1927779744560333E-3</v>
      </c>
      <c r="AN25" s="50">
        <f t="shared" si="0"/>
        <v>9.6346414073071715E-4</v>
      </c>
      <c r="AO25" s="50">
        <f t="shared" si="0"/>
        <v>1.010752688172043E-3</v>
      </c>
      <c r="AP25" s="50">
        <f t="shared" si="0"/>
        <v>9.2824753267538014E-4</v>
      </c>
      <c r="AQ25" s="50">
        <f t="shared" si="0"/>
        <v>8.2520432375428419E-4</v>
      </c>
      <c r="AR25" s="50">
        <f t="shared" si="0"/>
        <v>9.1831425598335066E-4</v>
      </c>
      <c r="AS25" s="50">
        <f t="shared" si="0"/>
        <v>8.1622176591375766E-4</v>
      </c>
      <c r="AT25" s="50">
        <f t="shared" si="0"/>
        <v>1.0740975300823307E-3</v>
      </c>
      <c r="AU25" s="50">
        <f t="shared" si="0"/>
        <v>7.1464267866066969E-4</v>
      </c>
      <c r="AV25" s="50">
        <f t="shared" si="0"/>
        <v>7.0257611241217799E-4</v>
      </c>
      <c r="AW25" s="50">
        <f t="shared" si="0"/>
        <v>8.7706511175898933E-4</v>
      </c>
      <c r="AX25" s="50">
        <f t="shared" si="0"/>
        <v>7.4847067290392225E-4</v>
      </c>
      <c r="AY25" s="50">
        <f t="shared" si="0"/>
        <v>8.5061011728468187E-4</v>
      </c>
      <c r="AZ25" s="50">
        <f t="shared" si="0"/>
        <v>8.4942084942084945E-4</v>
      </c>
      <c r="BA25" s="50">
        <f t="shared" si="0"/>
        <v>7.6798892988929886E-4</v>
      </c>
      <c r="BB25" s="50">
        <f t="shared" si="0"/>
        <v>7.4031890660592251E-4</v>
      </c>
      <c r="BC25" s="50">
        <f t="shared" si="0"/>
        <v>7.2739556356266185E-4</v>
      </c>
      <c r="BD25" s="50">
        <f t="shared" si="0"/>
        <v>8.0080303368280166E-4</v>
      </c>
      <c r="BE25" s="50">
        <f t="shared" si="0"/>
        <v>7.0555653244241251E-4</v>
      </c>
      <c r="BF25" s="50">
        <f t="shared" si="0"/>
        <v>8.2171584675758298E-4</v>
      </c>
      <c r="BG25" s="50">
        <f t="shared" si="0"/>
        <v>7.6958169717279983E-4</v>
      </c>
      <c r="BH25" s="50">
        <f t="shared" si="0"/>
        <v>7.5600551884028749E-4</v>
      </c>
      <c r="BI25" s="50">
        <f t="shared" si="0"/>
        <v>6.8210145122251178E-4</v>
      </c>
      <c r="BJ25" s="50">
        <f t="shared" si="0"/>
        <v>6.4235055724417428E-4</v>
      </c>
      <c r="BK25" s="50">
        <f t="shared" si="0"/>
        <v>6.7720180215350171E-4</v>
      </c>
      <c r="BL25" s="50">
        <f t="shared" si="0"/>
        <v>6.5450140668959047E-4</v>
      </c>
      <c r="BM25" s="50">
        <f t="shared" si="0"/>
        <v>6.9733811181416506E-4</v>
      </c>
      <c r="BN25" s="50">
        <f t="shared" si="0"/>
        <v>7.2806630430937043E-4</v>
      </c>
      <c r="BO25" s="50">
        <f t="shared" si="0"/>
        <v>6.0580701499053993E-4</v>
      </c>
      <c r="BP25" s="50">
        <f t="shared" si="0"/>
        <v>7.194142369412993E-4</v>
      </c>
      <c r="BQ25" s="50">
        <f t="shared" si="0"/>
        <v>6.4902498746201732E-4</v>
      </c>
      <c r="BR25" s="50">
        <f t="shared" si="0"/>
        <v>6.365684895211684E-4</v>
      </c>
      <c r="BS25" s="50">
        <f t="shared" si="0"/>
        <v>7.0929643441499659E-4</v>
      </c>
      <c r="BT25" s="50">
        <f t="shared" si="0"/>
        <v>6.0596780551691338E-4</v>
      </c>
      <c r="BU25" s="50">
        <f t="shared" si="0"/>
        <v>6.5803343832054537E-4</v>
      </c>
    </row>
    <row r="26" spans="1:73" x14ac:dyDescent="0.2">
      <c r="A26" s="3" t="s">
        <v>319</v>
      </c>
      <c r="AG26" s="50">
        <f t="shared" si="1"/>
        <v>8.776998211583437E-4</v>
      </c>
      <c r="AH26" s="50">
        <f t="shared" si="0"/>
        <v>8.5240509798547345E-4</v>
      </c>
      <c r="AI26" s="50">
        <f t="shared" si="0"/>
        <v>9.2724288840262577E-4</v>
      </c>
      <c r="AJ26" s="50">
        <f t="shared" si="0"/>
        <v>9.0299630592420306E-4</v>
      </c>
      <c r="AK26" s="50">
        <f t="shared" si="0"/>
        <v>9.8416048376955326E-4</v>
      </c>
      <c r="AL26" s="50">
        <f t="shared" si="0"/>
        <v>1.0322171916046334E-3</v>
      </c>
      <c r="AM26" s="50">
        <f t="shared" si="0"/>
        <v>9.3951689768797142E-4</v>
      </c>
      <c r="AN26" s="50">
        <f t="shared" si="0"/>
        <v>8.7415426251691471E-4</v>
      </c>
      <c r="AO26" s="50">
        <f t="shared" si="0"/>
        <v>9.3817204301075265E-4</v>
      </c>
      <c r="AP26" s="50">
        <f t="shared" si="0"/>
        <v>8.402240597492665E-4</v>
      </c>
      <c r="AQ26" s="50">
        <f t="shared" si="0"/>
        <v>8.9375164777221198E-4</v>
      </c>
      <c r="AR26" s="50">
        <f t="shared" si="0"/>
        <v>8.76690946930281E-4</v>
      </c>
      <c r="AS26" s="50">
        <f t="shared" si="0"/>
        <v>9.3172484599589322E-4</v>
      </c>
      <c r="AT26" s="50">
        <f t="shared" si="0"/>
        <v>7.9290690310322991E-4</v>
      </c>
      <c r="AU26" s="50">
        <f t="shared" si="0"/>
        <v>7.6461769115442274E-4</v>
      </c>
      <c r="AV26" s="50">
        <f t="shared" si="0"/>
        <v>7.9871810674226554E-4</v>
      </c>
      <c r="AW26" s="50">
        <f t="shared" si="0"/>
        <v>7.9203109815354715E-4</v>
      </c>
      <c r="AX26" s="50">
        <f t="shared" si="0"/>
        <v>7.4607172843948663E-4</v>
      </c>
      <c r="AY26" s="50">
        <f t="shared" si="0"/>
        <v>8.2454685463807602E-4</v>
      </c>
      <c r="AZ26" s="50">
        <f t="shared" si="0"/>
        <v>7.2774072774072775E-4</v>
      </c>
      <c r="BA26" s="50">
        <f t="shared" si="0"/>
        <v>6.8726937269372691E-4</v>
      </c>
      <c r="BB26" s="50">
        <f t="shared" si="0"/>
        <v>7.3348519362186786E-4</v>
      </c>
      <c r="BC26" s="50">
        <f t="shared" si="0"/>
        <v>7.634275419434748E-4</v>
      </c>
      <c r="BD26" s="50">
        <f t="shared" si="0"/>
        <v>6.7365603390586663E-4</v>
      </c>
      <c r="BE26" s="50">
        <f t="shared" si="0"/>
        <v>6.2423070160014065E-4</v>
      </c>
      <c r="BF26" s="50">
        <f t="shared" si="0"/>
        <v>6.9813325239034753E-4</v>
      </c>
      <c r="BG26" s="50">
        <f t="shared" si="0"/>
        <v>6.1182810827865256E-4</v>
      </c>
      <c r="BH26" s="50">
        <f t="shared" si="0"/>
        <v>6.1740450705290151E-4</v>
      </c>
      <c r="BI26" s="50">
        <f t="shared" si="0"/>
        <v>6.3249407295178366E-4</v>
      </c>
      <c r="BJ26" s="50">
        <f t="shared" si="0"/>
        <v>6.1803444782168192E-4</v>
      </c>
      <c r="BK26" s="50">
        <f t="shared" si="0"/>
        <v>5.9952277190648243E-4</v>
      </c>
      <c r="BL26" s="50">
        <f t="shared" si="0"/>
        <v>5.9979681150359489E-4</v>
      </c>
      <c r="BM26" s="50">
        <f t="shared" si="0"/>
        <v>6.0588393321558607E-4</v>
      </c>
      <c r="BN26" s="50">
        <f t="shared" si="0"/>
        <v>5.9958401531359925E-4</v>
      </c>
      <c r="BO26" s="50">
        <f t="shared" si="0"/>
        <v>6.0944549556105369E-4</v>
      </c>
      <c r="BP26" s="50">
        <f t="shared" si="0"/>
        <v>5.8086038390075276E-4</v>
      </c>
      <c r="BQ26" s="50">
        <f t="shared" si="0"/>
        <v>5.4143260986136204E-4</v>
      </c>
      <c r="BR26" s="50">
        <f t="shared" si="0"/>
        <v>6.0101546218089045E-4</v>
      </c>
      <c r="BS26" s="50">
        <f t="shared" si="0"/>
        <v>5.4318485726862734E-4</v>
      </c>
      <c r="BT26" s="50">
        <f t="shared" si="0"/>
        <v>5.3266524839793187E-4</v>
      </c>
      <c r="BU26" s="50">
        <f t="shared" si="0"/>
        <v>6.3247874168673775E-4</v>
      </c>
    </row>
    <row r="27" spans="1:73" x14ac:dyDescent="0.2">
      <c r="A27" s="3" t="s">
        <v>320</v>
      </c>
      <c r="AG27" s="50">
        <f t="shared" si="1"/>
        <v>1.0235245563351217E-3</v>
      </c>
      <c r="AH27" s="50">
        <f t="shared" si="0"/>
        <v>9.7300260380978488E-4</v>
      </c>
      <c r="AI27" s="50">
        <f t="shared" si="0"/>
        <v>1.088621444201313E-3</v>
      </c>
      <c r="AJ27" s="50">
        <f t="shared" si="0"/>
        <v>9.2215077301956497E-4</v>
      </c>
      <c r="AK27" s="50">
        <f t="shared" si="0"/>
        <v>8.8847821451418013E-4</v>
      </c>
      <c r="AL27" s="50">
        <f t="shared" si="0"/>
        <v>8.7656539287060144E-4</v>
      </c>
      <c r="AM27" s="50">
        <f t="shared" si="0"/>
        <v>8.3058740230385888E-4</v>
      </c>
      <c r="AN27" s="50">
        <f t="shared" si="0"/>
        <v>9.0121786197564272E-4</v>
      </c>
      <c r="AO27" s="50">
        <f t="shared" si="0"/>
        <v>8.1451612903225802E-4</v>
      </c>
      <c r="AP27" s="50">
        <f t="shared" si="0"/>
        <v>9.0690850893571616E-4</v>
      </c>
      <c r="AQ27" s="50">
        <f t="shared" si="0"/>
        <v>7.7247561297126284E-4</v>
      </c>
      <c r="AR27" s="50">
        <f t="shared" si="0"/>
        <v>7.9604578563995836E-4</v>
      </c>
      <c r="AS27" s="50">
        <f t="shared" si="0"/>
        <v>7.5205338809034906E-4</v>
      </c>
      <c r="AT27" s="50">
        <f t="shared" si="0"/>
        <v>7.8277390753641544E-4</v>
      </c>
      <c r="AU27" s="50">
        <f t="shared" si="0"/>
        <v>7.0964517741129438E-4</v>
      </c>
      <c r="AV27" s="50">
        <f t="shared" si="0"/>
        <v>7.8885738937507701E-4</v>
      </c>
      <c r="AW27" s="50">
        <f t="shared" si="0"/>
        <v>7.5801749271137023E-4</v>
      </c>
      <c r="AX27" s="50">
        <f t="shared" si="0"/>
        <v>7.7725800647715005E-4</v>
      </c>
      <c r="AY27" s="50">
        <f t="shared" si="0"/>
        <v>7.5346522923824192E-4</v>
      </c>
      <c r="AZ27" s="50">
        <f t="shared" si="0"/>
        <v>7.5582075582075585E-4</v>
      </c>
      <c r="BA27" s="50">
        <f t="shared" si="0"/>
        <v>7.3339483394833948E-4</v>
      </c>
      <c r="BB27" s="50">
        <f t="shared" si="0"/>
        <v>6.788154897494305E-4</v>
      </c>
      <c r="BC27" s="50">
        <f t="shared" si="0"/>
        <v>6.936155838306497E-4</v>
      </c>
      <c r="BD27" s="50">
        <f t="shared" si="0"/>
        <v>7.7180459513718493E-4</v>
      </c>
      <c r="BE27" s="50">
        <f t="shared" si="0"/>
        <v>6.7258660101986991E-4</v>
      </c>
      <c r="BF27" s="50">
        <f t="shared" si="0"/>
        <v>6.8512455824642799E-4</v>
      </c>
      <c r="BG27" s="50">
        <f t="shared" si="0"/>
        <v>6.203553292999578E-4</v>
      </c>
      <c r="BH27" s="50">
        <f t="shared" si="0"/>
        <v>6.9510507426704218E-4</v>
      </c>
      <c r="BI27" s="50">
        <f t="shared" si="0"/>
        <v>6.1595828019487436E-4</v>
      </c>
      <c r="BJ27" s="50">
        <f t="shared" si="0"/>
        <v>5.8156028368794321E-4</v>
      </c>
      <c r="BK27" s="50">
        <f t="shared" si="0"/>
        <v>6.4732525205849433E-4</v>
      </c>
      <c r="BL27" s="50">
        <f t="shared" si="0"/>
        <v>6.1151922475773677E-4</v>
      </c>
      <c r="BM27" s="50">
        <f t="shared" si="0"/>
        <v>6.2874747786523081E-4</v>
      </c>
      <c r="BN27" s="50">
        <f t="shared" si="0"/>
        <v>5.2510152893923902E-4</v>
      </c>
      <c r="BO27" s="50">
        <f t="shared" si="0"/>
        <v>4.9483335758987044E-4</v>
      </c>
      <c r="BP27" s="50">
        <f t="shared" si="0"/>
        <v>5.2224144607590614E-4</v>
      </c>
      <c r="BQ27" s="50">
        <f t="shared" si="0"/>
        <v>5.7961055030030417E-4</v>
      </c>
      <c r="BR27" s="50">
        <f t="shared" si="0"/>
        <v>5.3498841140608836E-4</v>
      </c>
      <c r="BS27" s="50">
        <f t="shared" si="0"/>
        <v>5.2989593109691784E-4</v>
      </c>
      <c r="BT27" s="50">
        <f t="shared" si="0"/>
        <v>5.5709943410425908E-4</v>
      </c>
      <c r="BU27" s="50">
        <f t="shared" si="0"/>
        <v>5.5262031470608907E-4</v>
      </c>
    </row>
    <row r="28" spans="1:73" x14ac:dyDescent="0.2">
      <c r="A28" s="3" t="s">
        <v>321</v>
      </c>
      <c r="AG28" s="50">
        <f t="shared" si="1"/>
        <v>8.6119136057229335E-4</v>
      </c>
      <c r="AH28" s="50">
        <f t="shared" si="0"/>
        <v>8.5514595039057144E-4</v>
      </c>
      <c r="AI28" s="50">
        <f t="shared" si="0"/>
        <v>8.9442013129102844E-4</v>
      </c>
      <c r="AJ28" s="50">
        <f t="shared" si="0"/>
        <v>8.7016007661786833E-4</v>
      </c>
      <c r="AK28" s="50">
        <f t="shared" si="0"/>
        <v>8.283350738393741E-4</v>
      </c>
      <c r="AL28" s="50">
        <f t="shared" si="0"/>
        <v>7.9737412684802373E-4</v>
      </c>
      <c r="AM28" s="50">
        <f t="shared" si="0"/>
        <v>8.2786416491925597E-4</v>
      </c>
      <c r="AN28" s="50">
        <f t="shared" si="0"/>
        <v>8.7144790257104191E-4</v>
      </c>
      <c r="AO28" s="50">
        <f t="shared" si="0"/>
        <v>7.0698924731182791E-4</v>
      </c>
      <c r="AP28" s="50">
        <f t="shared" si="0"/>
        <v>8.1088290210722862E-4</v>
      </c>
      <c r="AQ28" s="50">
        <f t="shared" si="0"/>
        <v>7.6456630635380967E-4</v>
      </c>
      <c r="AR28" s="50">
        <f t="shared" si="0"/>
        <v>7.2580645161290328E-4</v>
      </c>
      <c r="AS28" s="50">
        <f t="shared" si="0"/>
        <v>8.7525667351129365E-4</v>
      </c>
      <c r="AT28" s="50">
        <f t="shared" si="0"/>
        <v>7.4477517416086133E-4</v>
      </c>
      <c r="AU28" s="50">
        <f t="shared" si="0"/>
        <v>7.6711644177911045E-4</v>
      </c>
      <c r="AV28" s="50">
        <f t="shared" si="0"/>
        <v>7.3462344385554054E-4</v>
      </c>
      <c r="AW28" s="50">
        <f t="shared" si="0"/>
        <v>7.3129251700680274E-4</v>
      </c>
      <c r="AX28" s="50">
        <f t="shared" si="0"/>
        <v>7.6526328415497176E-4</v>
      </c>
      <c r="AY28" s="50">
        <f t="shared" si="0"/>
        <v>7.1318564151166928E-4</v>
      </c>
      <c r="AZ28" s="50">
        <f t="shared" si="0"/>
        <v>6.8328068328068331E-4</v>
      </c>
      <c r="BA28" s="50">
        <f t="shared" si="0"/>
        <v>6.5267527675276753E-4</v>
      </c>
      <c r="BB28" s="50">
        <f t="shared" si="0"/>
        <v>6.7425968109339411E-4</v>
      </c>
      <c r="BC28" s="50">
        <f t="shared" si="0"/>
        <v>7.1388357166985697E-4</v>
      </c>
      <c r="BD28" s="50">
        <f t="shared" si="0"/>
        <v>7.0488512157037696E-4</v>
      </c>
      <c r="BE28" s="50">
        <f t="shared" si="0"/>
        <v>5.8906277474942857E-4</v>
      </c>
      <c r="BF28" s="50">
        <f t="shared" si="0"/>
        <v>5.8322312078572507E-4</v>
      </c>
      <c r="BG28" s="50">
        <f t="shared" si="0"/>
        <v>6.4167338185322097E-4</v>
      </c>
      <c r="BH28" s="50">
        <f t="shared" si="0"/>
        <v>6.888050282767064E-4</v>
      </c>
      <c r="BI28" s="50">
        <f t="shared" si="0"/>
        <v>5.4154721278878212E-4</v>
      </c>
      <c r="BJ28" s="50">
        <f t="shared" si="0"/>
        <v>5.6332320162107391E-4</v>
      </c>
      <c r="BK28" s="50">
        <f t="shared" si="0"/>
        <v>6.0948162193815152E-4</v>
      </c>
      <c r="BL28" s="50">
        <f t="shared" si="0"/>
        <v>6.1151922475773677E-4</v>
      </c>
      <c r="BM28" s="50">
        <f t="shared" si="0"/>
        <v>6.0588393321558607E-4</v>
      </c>
      <c r="BN28" s="50">
        <f t="shared" si="0"/>
        <v>5.865495801980862E-4</v>
      </c>
      <c r="BO28" s="50">
        <f t="shared" si="0"/>
        <v>5.6396448842963183E-4</v>
      </c>
      <c r="BP28" s="50">
        <f t="shared" si="0"/>
        <v>5.0980712593124181E-4</v>
      </c>
      <c r="BQ28" s="50">
        <f t="shared" si="0"/>
        <v>5.0846075220954831E-4</v>
      </c>
      <c r="BR28" s="50">
        <f t="shared" si="0"/>
        <v>5.1805839838690837E-4</v>
      </c>
      <c r="BS28" s="50">
        <f t="shared" si="0"/>
        <v>5.1660700492520823E-4</v>
      </c>
      <c r="BT28" s="50">
        <f t="shared" si="0"/>
        <v>5.1637579126038047E-4</v>
      </c>
      <c r="BU28" s="50">
        <f t="shared" si="0"/>
        <v>4.8713640458195712E-4</v>
      </c>
    </row>
    <row r="29" spans="1:73" x14ac:dyDescent="0.2">
      <c r="A29" s="3" t="s">
        <v>322</v>
      </c>
      <c r="AG29" s="50">
        <f t="shared" si="1"/>
        <v>8.8045123125601876E-4</v>
      </c>
      <c r="AH29" s="50">
        <f t="shared" si="0"/>
        <v>8.0306975469370977E-4</v>
      </c>
      <c r="AI29" s="50">
        <f t="shared" si="0"/>
        <v>8.8074398249452955E-4</v>
      </c>
      <c r="AJ29" s="50">
        <f t="shared" si="0"/>
        <v>9.5498700232589959E-4</v>
      </c>
      <c r="AK29" s="50">
        <f t="shared" si="0"/>
        <v>8.9941333100050853E-4</v>
      </c>
      <c r="AL29" s="50">
        <f t="shared" si="0"/>
        <v>8.5198879307049114E-4</v>
      </c>
      <c r="AM29" s="50">
        <f t="shared" si="0"/>
        <v>7.5161351815037714E-4</v>
      </c>
      <c r="AN29" s="50">
        <f t="shared" si="0"/>
        <v>9.1474966170500673E-4</v>
      </c>
      <c r="AO29" s="50">
        <f t="shared" si="0"/>
        <v>8.5215053763440865E-4</v>
      </c>
      <c r="AP29" s="50">
        <f t="shared" si="0"/>
        <v>9.0157375300080019E-4</v>
      </c>
      <c r="AQ29" s="50">
        <f t="shared" si="0"/>
        <v>8.4365937252834169E-4</v>
      </c>
      <c r="AR29" s="50">
        <f t="shared" si="0"/>
        <v>9.0790842872008322E-4</v>
      </c>
      <c r="AS29" s="50">
        <f t="shared" si="0"/>
        <v>8.2135523613963038E-4</v>
      </c>
      <c r="AT29" s="50">
        <f t="shared" si="0"/>
        <v>6.9157694743508552E-4</v>
      </c>
      <c r="AU29" s="50">
        <f t="shared" si="0"/>
        <v>8.045977011494253E-4</v>
      </c>
      <c r="AV29" s="50">
        <f t="shared" si="0"/>
        <v>8.4309133489461358E-4</v>
      </c>
      <c r="AW29" s="50">
        <f t="shared" si="0"/>
        <v>7.6530612244897955E-4</v>
      </c>
      <c r="AX29" s="50">
        <f t="shared" si="0"/>
        <v>6.4531606093318943E-4</v>
      </c>
      <c r="AY29" s="50">
        <f t="shared" si="0"/>
        <v>7.8189787939817552E-4</v>
      </c>
      <c r="AZ29" s="50">
        <f t="shared" si="0"/>
        <v>6.8562068562068562E-4</v>
      </c>
      <c r="BA29" s="50">
        <f t="shared" si="0"/>
        <v>7.0802583025830258E-4</v>
      </c>
      <c r="BB29" s="50">
        <f t="shared" si="0"/>
        <v>6.4464692482915718E-4</v>
      </c>
      <c r="BC29" s="50">
        <f t="shared" si="0"/>
        <v>6.5983560409863754E-4</v>
      </c>
      <c r="BD29" s="50">
        <f t="shared" si="0"/>
        <v>7.450368057104617E-4</v>
      </c>
      <c r="BE29" s="50">
        <f t="shared" si="0"/>
        <v>6.0005275189027607E-4</v>
      </c>
      <c r="BF29" s="50">
        <f t="shared" si="0"/>
        <v>6.1791297183617715E-4</v>
      </c>
      <c r="BG29" s="50">
        <f t="shared" si="0"/>
        <v>7.1628656578964203E-4</v>
      </c>
      <c r="BH29" s="50">
        <f t="shared" si="0"/>
        <v>5.9850436908189431E-4</v>
      </c>
      <c r="BI29" s="50">
        <f t="shared" si="0"/>
        <v>5.6428392782953256E-4</v>
      </c>
      <c r="BJ29" s="50">
        <f t="shared" si="0"/>
        <v>5.3900709219858154E-4</v>
      </c>
      <c r="BK29" s="50">
        <f t="shared" si="0"/>
        <v>6.0748985193181775E-4</v>
      </c>
      <c r="BL29" s="50">
        <f t="shared" ref="AH29:BU34" si="2">BL14/BL$21</f>
        <v>6.1738043138480771E-4</v>
      </c>
      <c r="BM29" s="50">
        <f t="shared" si="2"/>
        <v>5.8683097934088214E-4</v>
      </c>
      <c r="BN29" s="50">
        <f t="shared" si="2"/>
        <v>5.9958401531359925E-4</v>
      </c>
      <c r="BO29" s="50">
        <f t="shared" si="2"/>
        <v>5.6942220928540247E-4</v>
      </c>
      <c r="BP29" s="50">
        <f t="shared" si="2"/>
        <v>6.0040002984236833E-4</v>
      </c>
      <c r="BQ29" s="50">
        <f t="shared" si="2"/>
        <v>5.5705085822274744E-4</v>
      </c>
      <c r="BR29" s="50">
        <f t="shared" si="2"/>
        <v>5.8408544916171046E-4</v>
      </c>
      <c r="BS29" s="50">
        <f t="shared" si="2"/>
        <v>5.5315155189740949E-4</v>
      </c>
      <c r="BT29" s="50">
        <f t="shared" si="2"/>
        <v>5.3429419411168706E-4</v>
      </c>
      <c r="BU29" s="50">
        <f t="shared" si="2"/>
        <v>5.3025995515150741E-4</v>
      </c>
    </row>
    <row r="30" spans="1:73" x14ac:dyDescent="0.2">
      <c r="A30" s="3" t="s">
        <v>284</v>
      </c>
      <c r="AG30" s="50">
        <f t="shared" si="1"/>
        <v>9.7124776447929568E-4</v>
      </c>
      <c r="AH30" s="50">
        <f t="shared" si="2"/>
        <v>8.5240509798547345E-4</v>
      </c>
      <c r="AI30" s="50">
        <f t="shared" si="2"/>
        <v>8.9442013129102844E-4</v>
      </c>
      <c r="AJ30" s="50">
        <f t="shared" si="2"/>
        <v>8.7836913394445204E-4</v>
      </c>
      <c r="AK30" s="50">
        <f t="shared" si="2"/>
        <v>8.6934176066310546E-4</v>
      </c>
      <c r="AL30" s="50">
        <f t="shared" si="2"/>
        <v>7.6733606042566672E-4</v>
      </c>
      <c r="AM30" s="50">
        <f t="shared" si="2"/>
        <v>7.5978323030418565E-4</v>
      </c>
      <c r="AN30" s="50">
        <f t="shared" si="2"/>
        <v>9.0663058186738832E-4</v>
      </c>
      <c r="AO30" s="50">
        <f t="shared" si="2"/>
        <v>8.1451612903225802E-4</v>
      </c>
      <c r="AP30" s="50">
        <f t="shared" si="2"/>
        <v>7.8687650040010671E-4</v>
      </c>
      <c r="AQ30" s="50">
        <f t="shared" si="2"/>
        <v>8.0147640390192457E-4</v>
      </c>
      <c r="AR30" s="50">
        <f t="shared" si="2"/>
        <v>7.5182101977107178E-4</v>
      </c>
      <c r="AS30" s="50">
        <f t="shared" si="2"/>
        <v>7.7515400410677613E-4</v>
      </c>
      <c r="AT30" s="50">
        <f t="shared" si="2"/>
        <v>7.8024065864471187E-4</v>
      </c>
      <c r="AU30" s="50">
        <f t="shared" si="2"/>
        <v>8.120939530234882E-4</v>
      </c>
      <c r="AV30" s="50">
        <f t="shared" si="2"/>
        <v>7.9132256871687417E-4</v>
      </c>
      <c r="AW30" s="50">
        <f t="shared" si="2"/>
        <v>7.3372206025267245E-4</v>
      </c>
      <c r="AX30" s="50">
        <f t="shared" si="2"/>
        <v>7.7965695094158567E-4</v>
      </c>
      <c r="AY30" s="50">
        <f t="shared" si="2"/>
        <v>6.9896931643170237E-4</v>
      </c>
      <c r="AZ30" s="50">
        <f t="shared" si="2"/>
        <v>7.0200070200070197E-4</v>
      </c>
      <c r="BA30" s="50">
        <f t="shared" si="2"/>
        <v>7.1725092250922505E-4</v>
      </c>
      <c r="BB30" s="50">
        <f t="shared" si="2"/>
        <v>6.7198177676537586E-4</v>
      </c>
      <c r="BC30" s="50">
        <f t="shared" si="2"/>
        <v>6.1029163382501971E-4</v>
      </c>
      <c r="BD30" s="50">
        <f t="shared" si="2"/>
        <v>8.2087887575284409E-4</v>
      </c>
      <c r="BE30" s="50">
        <f t="shared" si="2"/>
        <v>6.1983471074380169E-4</v>
      </c>
      <c r="BF30" s="50">
        <f t="shared" si="2"/>
        <v>5.5937384818853931E-4</v>
      </c>
      <c r="BG30" s="50">
        <f t="shared" si="2"/>
        <v>6.4806879761919987E-4</v>
      </c>
      <c r="BH30" s="50">
        <f t="shared" si="2"/>
        <v>6.2580456837334913E-4</v>
      </c>
      <c r="BI30" s="50">
        <f t="shared" si="2"/>
        <v>6.4489591751946572E-4</v>
      </c>
      <c r="BJ30" s="50">
        <f t="shared" si="2"/>
        <v>5.6940222897669708E-4</v>
      </c>
      <c r="BK30" s="50">
        <f t="shared" si="2"/>
        <v>5.7562153183047648E-4</v>
      </c>
      <c r="BL30" s="50">
        <f t="shared" si="2"/>
        <v>6.4668646452016251E-4</v>
      </c>
      <c r="BM30" s="50">
        <f t="shared" si="2"/>
        <v>5.7539920701605977E-4</v>
      </c>
      <c r="BN30" s="50">
        <f t="shared" si="2"/>
        <v>5.5861864780770113E-4</v>
      </c>
      <c r="BO30" s="50">
        <f t="shared" si="2"/>
        <v>5.3485664386552177E-4</v>
      </c>
      <c r="BP30" s="50">
        <f t="shared" si="2"/>
        <v>5.4178109201752172E-4</v>
      </c>
      <c r="BQ30" s="50">
        <f t="shared" si="2"/>
        <v>5.5184477543561894E-4</v>
      </c>
      <c r="BR30" s="50">
        <f t="shared" si="2"/>
        <v>5.0282138666964636E-4</v>
      </c>
      <c r="BS30" s="50">
        <f t="shared" si="2"/>
        <v>6.063072565842476E-4</v>
      </c>
      <c r="BT30" s="50">
        <f t="shared" si="2"/>
        <v>5.5709943410425908E-4</v>
      </c>
      <c r="BU30" s="50">
        <f t="shared" si="2"/>
        <v>5.7977217987950961E-4</v>
      </c>
    </row>
    <row r="31" spans="1:73" x14ac:dyDescent="0.2">
      <c r="A31" s="3" t="s">
        <v>285</v>
      </c>
      <c r="AG31" s="50">
        <f t="shared" si="1"/>
        <v>8.1441738891181725E-4</v>
      </c>
      <c r="AH31" s="50">
        <f t="shared" si="2"/>
        <v>8.4966424558037545E-4</v>
      </c>
      <c r="AI31" s="50">
        <f t="shared" si="2"/>
        <v>8.7527352297593001E-4</v>
      </c>
      <c r="AJ31" s="50">
        <f t="shared" si="2"/>
        <v>8.4006019975372832E-4</v>
      </c>
      <c r="AK31" s="50">
        <f t="shared" si="2"/>
        <v>8.392701903257025E-4</v>
      </c>
      <c r="AL31" s="50">
        <f t="shared" si="2"/>
        <v>8.055663267813939E-4</v>
      </c>
      <c r="AM31" s="50">
        <f t="shared" si="2"/>
        <v>8.1969445276544757E-4</v>
      </c>
      <c r="AN31" s="50">
        <f t="shared" si="2"/>
        <v>8.525033829499323E-4</v>
      </c>
      <c r="AO31" s="50">
        <f t="shared" si="2"/>
        <v>7.8763440860215054E-4</v>
      </c>
      <c r="AP31" s="50">
        <f t="shared" si="2"/>
        <v>7.9221125633502267E-4</v>
      </c>
      <c r="AQ31" s="50">
        <f t="shared" si="2"/>
        <v>7.250197732665436E-4</v>
      </c>
      <c r="AR31" s="50">
        <f t="shared" si="2"/>
        <v>7.2060353798126956E-4</v>
      </c>
      <c r="AS31" s="50">
        <f t="shared" si="2"/>
        <v>6.3398357289527719E-4</v>
      </c>
      <c r="AT31" s="50">
        <f t="shared" si="2"/>
        <v>7.5997466751108293E-4</v>
      </c>
      <c r="AU31" s="50">
        <f t="shared" si="2"/>
        <v>7.296351824087956E-4</v>
      </c>
      <c r="AV31" s="50">
        <f t="shared" si="2"/>
        <v>7.24762726488352E-4</v>
      </c>
      <c r="AW31" s="50">
        <f t="shared" si="2"/>
        <v>7.8231292517006801E-4</v>
      </c>
      <c r="AX31" s="50">
        <f t="shared" si="2"/>
        <v>6.4771500539762504E-4</v>
      </c>
      <c r="AY31" s="50">
        <f t="shared" si="2"/>
        <v>6.7764482881175212E-4</v>
      </c>
      <c r="AZ31" s="50">
        <f t="shared" si="2"/>
        <v>7.1604071604071601E-4</v>
      </c>
      <c r="BA31" s="50">
        <f t="shared" si="2"/>
        <v>6.4345018450184506E-4</v>
      </c>
      <c r="BB31" s="50">
        <f t="shared" si="2"/>
        <v>6.2414578587699314E-4</v>
      </c>
      <c r="BC31" s="50">
        <f t="shared" si="2"/>
        <v>5.9677964193221482E-4</v>
      </c>
      <c r="BD31" s="50">
        <f t="shared" si="2"/>
        <v>7.1380771804595137E-4</v>
      </c>
      <c r="BE31" s="50">
        <f t="shared" si="2"/>
        <v>6.1104272903112356E-4</v>
      </c>
      <c r="BF31" s="50">
        <f t="shared" si="2"/>
        <v>5.7455065802311208E-4</v>
      </c>
      <c r="BG31" s="50">
        <f t="shared" si="2"/>
        <v>5.8837825047006306E-4</v>
      </c>
      <c r="BH31" s="50">
        <f t="shared" si="2"/>
        <v>6.5520478299491581E-4</v>
      </c>
      <c r="BI31" s="50">
        <f t="shared" si="2"/>
        <v>5.4568116097800947E-4</v>
      </c>
      <c r="BJ31" s="50">
        <f t="shared" si="2"/>
        <v>5.5319148936170217E-4</v>
      </c>
      <c r="BK31" s="50">
        <f t="shared" si="2"/>
        <v>5.2781905167846458E-4</v>
      </c>
      <c r="BL31" s="50">
        <f t="shared" si="2"/>
        <v>4.9820256330103158E-4</v>
      </c>
      <c r="BM31" s="50">
        <f t="shared" si="2"/>
        <v>5.6777802546617811E-4</v>
      </c>
      <c r="BN31" s="50">
        <f t="shared" si="2"/>
        <v>5.0648090734564904E-4</v>
      </c>
      <c r="BO31" s="50">
        <f t="shared" si="2"/>
        <v>6.1854169698733808E-4</v>
      </c>
      <c r="BP31" s="50">
        <f t="shared" si="2"/>
        <v>5.4888641781447286E-4</v>
      </c>
      <c r="BQ31" s="50">
        <f t="shared" si="2"/>
        <v>5.2060827871284814E-4</v>
      </c>
      <c r="BR31" s="50">
        <f t="shared" si="2"/>
        <v>5.9085745436938237E-4</v>
      </c>
      <c r="BS31" s="50">
        <f t="shared" si="2"/>
        <v>5.083014260678898E-4</v>
      </c>
      <c r="BT31" s="50">
        <f t="shared" si="2"/>
        <v>5.3429419411168706E-4</v>
      </c>
      <c r="BU31" s="50">
        <f t="shared" si="2"/>
        <v>5.4144013492879819E-4</v>
      </c>
    </row>
    <row r="32" spans="1:73" x14ac:dyDescent="0.2">
      <c r="A32" s="3" t="s">
        <v>323</v>
      </c>
      <c r="AG32" s="50">
        <f t="shared" si="1"/>
        <v>9.9050763516302098E-4</v>
      </c>
      <c r="AH32" s="50">
        <f t="shared" si="2"/>
        <v>9.0174044127723724E-4</v>
      </c>
      <c r="AI32" s="50">
        <f t="shared" si="2"/>
        <v>9.7100656455142227E-4</v>
      </c>
      <c r="AJ32" s="50">
        <f t="shared" si="2"/>
        <v>9.0573265836639755E-4</v>
      </c>
      <c r="AK32" s="50">
        <f t="shared" si="2"/>
        <v>9.2128356397316521E-4</v>
      </c>
      <c r="AL32" s="50">
        <f t="shared" si="2"/>
        <v>8.5745025969273785E-4</v>
      </c>
      <c r="AM32" s="50">
        <f t="shared" si="2"/>
        <v>9.0683804907273772E-4</v>
      </c>
      <c r="AN32" s="50">
        <f t="shared" si="2"/>
        <v>9.1745602165087953E-4</v>
      </c>
      <c r="AO32" s="50">
        <f t="shared" si="2"/>
        <v>8.7634408602150539E-4</v>
      </c>
      <c r="AP32" s="50">
        <f t="shared" si="2"/>
        <v>8.7489997332622035E-4</v>
      </c>
      <c r="AQ32" s="50">
        <f t="shared" si="2"/>
        <v>8.304771948325863E-4</v>
      </c>
      <c r="AR32" s="50">
        <f t="shared" si="2"/>
        <v>8.298647242455775E-4</v>
      </c>
      <c r="AS32" s="50">
        <f t="shared" si="2"/>
        <v>7.5462012320328547E-4</v>
      </c>
      <c r="AT32" s="50">
        <f t="shared" si="2"/>
        <v>7.9797340088663714E-4</v>
      </c>
      <c r="AU32" s="50">
        <f t="shared" si="2"/>
        <v>8.6956521739130438E-4</v>
      </c>
      <c r="AV32" s="50">
        <f t="shared" si="2"/>
        <v>7.543448785899174E-4</v>
      </c>
      <c r="AW32" s="50">
        <f t="shared" si="2"/>
        <v>7.191448007774538E-4</v>
      </c>
      <c r="AX32" s="50">
        <f t="shared" si="2"/>
        <v>7.0768861700851626E-4</v>
      </c>
      <c r="AY32" s="50">
        <f t="shared" si="2"/>
        <v>8.3165501717805948E-4</v>
      </c>
      <c r="AZ32" s="50">
        <f t="shared" si="2"/>
        <v>6.4116064116064117E-4</v>
      </c>
      <c r="BA32" s="50">
        <f t="shared" si="2"/>
        <v>7.1725092250922505E-4</v>
      </c>
      <c r="BB32" s="50">
        <f t="shared" si="2"/>
        <v>7.539863325740319E-4</v>
      </c>
      <c r="BC32" s="50">
        <f t="shared" si="2"/>
        <v>7.1388357166985697E-4</v>
      </c>
      <c r="BD32" s="50">
        <f t="shared" si="2"/>
        <v>7.1157706892705777E-4</v>
      </c>
      <c r="BE32" s="50">
        <f t="shared" si="2"/>
        <v>6.4401266045366627E-4</v>
      </c>
      <c r="BF32" s="50">
        <f t="shared" si="2"/>
        <v>5.7888688940441863E-4</v>
      </c>
      <c r="BG32" s="50">
        <f t="shared" si="2"/>
        <v>6.8857309747039986E-4</v>
      </c>
      <c r="BH32" s="50">
        <f t="shared" si="2"/>
        <v>6.8670501294659455E-4</v>
      </c>
      <c r="BI32" s="50">
        <f t="shared" si="2"/>
        <v>6.035564356271923E-4</v>
      </c>
      <c r="BJ32" s="50">
        <f t="shared" si="2"/>
        <v>6.0587639311043568E-4</v>
      </c>
      <c r="BK32" s="50">
        <f t="shared" si="2"/>
        <v>6.5130879207116199E-4</v>
      </c>
      <c r="BL32" s="50">
        <f t="shared" si="2"/>
        <v>6.154266958424508E-4</v>
      </c>
      <c r="BM32" s="50">
        <f t="shared" si="2"/>
        <v>5.7920979779100049E-4</v>
      </c>
      <c r="BN32" s="50">
        <f t="shared" si="2"/>
        <v>5.6420483428577816E-4</v>
      </c>
      <c r="BO32" s="50">
        <f t="shared" si="2"/>
        <v>5.4395284529180617E-4</v>
      </c>
      <c r="BP32" s="50">
        <f t="shared" si="2"/>
        <v>5.5954440650989945E-4</v>
      </c>
      <c r="BQ32" s="50">
        <f t="shared" si="2"/>
        <v>5.7961055030030417E-4</v>
      </c>
      <c r="BR32" s="50">
        <f t="shared" si="2"/>
        <v>6.1963847650198841E-4</v>
      </c>
      <c r="BS32" s="50">
        <f t="shared" si="2"/>
        <v>6.0132390926985653E-4</v>
      </c>
      <c r="BT32" s="50">
        <f t="shared" si="2"/>
        <v>5.7664678266932073E-4</v>
      </c>
      <c r="BU32" s="50">
        <f t="shared" si="2"/>
        <v>6.1490988775099507E-4</v>
      </c>
    </row>
    <row r="33" spans="1:73" x14ac:dyDescent="0.2">
      <c r="A33" s="3" t="s">
        <v>287</v>
      </c>
      <c r="AG33" s="50">
        <f t="shared" si="1"/>
        <v>9.2447379281881969E-4</v>
      </c>
      <c r="AH33" s="50">
        <f t="shared" si="2"/>
        <v>9.6752089899958889E-4</v>
      </c>
      <c r="AI33" s="50">
        <f t="shared" si="2"/>
        <v>8.8347921225382937E-4</v>
      </c>
      <c r="AJ33" s="50">
        <f t="shared" si="2"/>
        <v>1.006977698727596E-3</v>
      </c>
      <c r="AK33" s="50">
        <f t="shared" si="2"/>
        <v>9.6229025079689657E-4</v>
      </c>
      <c r="AL33" s="50">
        <f t="shared" si="2"/>
        <v>9.5575665889317916E-4</v>
      </c>
      <c r="AM33" s="50">
        <f t="shared" si="2"/>
        <v>8.5509653876528419E-4</v>
      </c>
      <c r="AN33" s="50">
        <f t="shared" si="2"/>
        <v>9.2557510148849793E-4</v>
      </c>
      <c r="AO33" s="50">
        <f t="shared" si="2"/>
        <v>9.0053763440860212E-4</v>
      </c>
      <c r="AP33" s="50">
        <f t="shared" si="2"/>
        <v>8.9090424113096825E-4</v>
      </c>
      <c r="AQ33" s="50">
        <f t="shared" si="2"/>
        <v>7.9093066174532034E-4</v>
      </c>
      <c r="AR33" s="50">
        <f t="shared" si="2"/>
        <v>7.3621227887617061E-4</v>
      </c>
      <c r="AS33" s="50">
        <f t="shared" si="2"/>
        <v>8.6755646817248463E-4</v>
      </c>
      <c r="AT33" s="50">
        <f t="shared" si="2"/>
        <v>8.4863837872070928E-4</v>
      </c>
      <c r="AU33" s="50">
        <f t="shared" si="2"/>
        <v>8.4707646176911545E-4</v>
      </c>
      <c r="AV33" s="50">
        <f t="shared" si="2"/>
        <v>7.6174041661530877E-4</v>
      </c>
      <c r="AW33" s="50">
        <f t="shared" si="2"/>
        <v>7.3372206025267245E-4</v>
      </c>
      <c r="AX33" s="50">
        <f t="shared" si="2"/>
        <v>7.9165167326376395E-4</v>
      </c>
      <c r="AY33" s="50">
        <f t="shared" si="2"/>
        <v>7.3451012913161953E-4</v>
      </c>
      <c r="AZ33" s="50">
        <f t="shared" si="2"/>
        <v>6.9030069030069034E-4</v>
      </c>
      <c r="BA33" s="50">
        <f t="shared" si="2"/>
        <v>6.3191881918819187E-4</v>
      </c>
      <c r="BB33" s="50">
        <f t="shared" si="2"/>
        <v>7.1070615034168568E-4</v>
      </c>
      <c r="BC33" s="50">
        <f t="shared" si="2"/>
        <v>6.9811958112825129E-4</v>
      </c>
      <c r="BD33" s="50">
        <f t="shared" si="2"/>
        <v>7.428061565915681E-4</v>
      </c>
      <c r="BE33" s="50">
        <f t="shared" si="2"/>
        <v>6.1763671531563211E-4</v>
      </c>
      <c r="BF33" s="50">
        <f t="shared" si="2"/>
        <v>6.2875355028944348E-4</v>
      </c>
      <c r="BG33" s="50">
        <f t="shared" si="2"/>
        <v>6.7578226593844194E-4</v>
      </c>
      <c r="BH33" s="50">
        <f t="shared" si="2"/>
        <v>6.5940481365513973E-4</v>
      </c>
      <c r="BI33" s="50">
        <f t="shared" si="2"/>
        <v>5.9528853924873759E-4</v>
      </c>
      <c r="BJ33" s="50">
        <f t="shared" si="2"/>
        <v>6.0587639311043568E-4</v>
      </c>
      <c r="BK33" s="50">
        <f t="shared" si="2"/>
        <v>5.8956392187481323E-4</v>
      </c>
      <c r="BL33" s="50">
        <f t="shared" si="2"/>
        <v>6.2128790246952174E-4</v>
      </c>
      <c r="BM33" s="50">
        <f t="shared" si="2"/>
        <v>5.5063036697894461E-4</v>
      </c>
      <c r="BN33" s="50">
        <f t="shared" si="2"/>
        <v>5.4186008837347013E-4</v>
      </c>
      <c r="BO33" s="50">
        <f t="shared" si="2"/>
        <v>5.74879930141173E-4</v>
      </c>
      <c r="BP33" s="50">
        <f t="shared" si="2"/>
        <v>5.3822842911904615E-4</v>
      </c>
      <c r="BQ33" s="50">
        <f t="shared" si="2"/>
        <v>5.7093374565509011E-4</v>
      </c>
      <c r="BR33" s="50">
        <f t="shared" si="2"/>
        <v>5.9085745436938237E-4</v>
      </c>
      <c r="BS33" s="50">
        <f t="shared" si="2"/>
        <v>5.9467944618400183E-4</v>
      </c>
      <c r="BT33" s="50">
        <f t="shared" si="2"/>
        <v>6.5809406835707794E-4</v>
      </c>
      <c r="BU33" s="50">
        <f t="shared" si="2"/>
        <v>8.3851348329681147E-4</v>
      </c>
    </row>
    <row r="34" spans="1:73" x14ac:dyDescent="0.2">
      <c r="A34" s="3" t="s">
        <v>324</v>
      </c>
      <c r="AG34" s="50">
        <f t="shared" si="1"/>
        <v>1.0042646856513963E-3</v>
      </c>
      <c r="AH34" s="50">
        <f t="shared" si="2"/>
        <v>9.620391941893929E-4</v>
      </c>
      <c r="AI34" s="50">
        <f t="shared" si="2"/>
        <v>9.2997811816192559E-4</v>
      </c>
      <c r="AJ34" s="50">
        <f t="shared" si="2"/>
        <v>1.0507593378027091E-3</v>
      </c>
      <c r="AK34" s="50">
        <f t="shared" si="2"/>
        <v>1.0251671705932847E-3</v>
      </c>
      <c r="AL34" s="50">
        <f t="shared" si="2"/>
        <v>9.8852545862665952E-4</v>
      </c>
      <c r="AM34" s="50">
        <f t="shared" si="2"/>
        <v>8.5237330138068139E-4</v>
      </c>
      <c r="AN34" s="50">
        <f t="shared" si="2"/>
        <v>9.4451962110960754E-4</v>
      </c>
      <c r="AO34" s="50">
        <f t="shared" si="2"/>
        <v>8.5752688172043012E-4</v>
      </c>
      <c r="AP34" s="50">
        <f t="shared" si="2"/>
        <v>1.1363030141371031E-3</v>
      </c>
      <c r="AQ34" s="50">
        <f t="shared" si="2"/>
        <v>8.9375164777221198E-4</v>
      </c>
      <c r="AR34" s="50">
        <f t="shared" si="2"/>
        <v>8.8449531737773153E-4</v>
      </c>
      <c r="AS34" s="50">
        <f t="shared" si="2"/>
        <v>9.1119096509240246E-4</v>
      </c>
      <c r="AT34" s="50">
        <f t="shared" si="2"/>
        <v>9.8543381887270421E-4</v>
      </c>
      <c r="AU34" s="50">
        <f t="shared" si="2"/>
        <v>7.7461269365317346E-4</v>
      </c>
      <c r="AV34" s="50">
        <f t="shared" si="2"/>
        <v>8.4309133489461358E-4</v>
      </c>
      <c r="AW34" s="50">
        <f t="shared" si="2"/>
        <v>8.381924198250729E-4</v>
      </c>
      <c r="AX34" s="50">
        <f t="shared" si="2"/>
        <v>1.084322897924913E-3</v>
      </c>
      <c r="AY34" s="50">
        <f t="shared" si="2"/>
        <v>7.7478971685819218E-4</v>
      </c>
      <c r="AZ34" s="50">
        <f t="shared" si="2"/>
        <v>7.2540072540072545E-4</v>
      </c>
      <c r="BA34" s="50">
        <f t="shared" si="2"/>
        <v>7.1263837638376381E-4</v>
      </c>
      <c r="BB34" s="50">
        <f t="shared" si="2"/>
        <v>7.5170842824601365E-4</v>
      </c>
      <c r="BC34" s="50">
        <f t="shared" si="2"/>
        <v>7.2063956761625947E-4</v>
      </c>
      <c r="BD34" s="50">
        <f t="shared" si="2"/>
        <v>8.1641757751505688E-4</v>
      </c>
      <c r="BE34" s="50">
        <f t="shared" si="2"/>
        <v>6.6379461930719189E-4</v>
      </c>
      <c r="BF34" s="50">
        <f t="shared" si="2"/>
        <v>6.9162890531838776E-4</v>
      </c>
      <c r="BG34" s="50">
        <f t="shared" si="2"/>
        <v>6.8430948695974729E-4</v>
      </c>
      <c r="BH34" s="50">
        <f t="shared" si="2"/>
        <v>7.2870531954883266E-4</v>
      </c>
      <c r="BI34" s="50">
        <f t="shared" si="2"/>
        <v>7.0277119216864855E-4</v>
      </c>
      <c r="BJ34" s="50">
        <f t="shared" si="2"/>
        <v>6.7882472137791288E-4</v>
      </c>
      <c r="BK34" s="50">
        <f t="shared" si="2"/>
        <v>6.6126764210283108E-4</v>
      </c>
      <c r="BL34" s="50">
        <f t="shared" si="2"/>
        <v>6.2128790246952174E-4</v>
      </c>
      <c r="BM34" s="50">
        <f t="shared" si="2"/>
        <v>6.8971693026428351E-4</v>
      </c>
      <c r="BN34" s="50">
        <f t="shared" si="2"/>
        <v>5.9399782883552221E-4</v>
      </c>
      <c r="BO34" s="50">
        <f t="shared" si="2"/>
        <v>6.6220346383350317E-4</v>
      </c>
      <c r="BP34" s="50">
        <f t="shared" si="2"/>
        <v>5.5066274926371059E-4</v>
      </c>
      <c r="BQ34" s="50">
        <f t="shared" si="2"/>
        <v>6.4381890467488882E-4</v>
      </c>
      <c r="BR34" s="50">
        <f t="shared" si="2"/>
        <v>6.534985025403485E-4</v>
      </c>
      <c r="BS34" s="50">
        <f t="shared" si="2"/>
        <v>6.063072565842476E-4</v>
      </c>
      <c r="BT34" s="50">
        <f t="shared" si="2"/>
        <v>6.2062831694070959E-4</v>
      </c>
      <c r="BU34" s="50">
        <f t="shared" si="2"/>
        <v>7.8740409002919624E-4</v>
      </c>
    </row>
  </sheetData>
  <mergeCells count="3">
    <mergeCell ref="C4:BU4"/>
    <mergeCell ref="A5:A6"/>
    <mergeCell ref="C5:BU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Deaths</vt:lpstr>
      <vt:lpstr>Population</vt:lpstr>
      <vt:lpstr>Analysis</vt:lpstr>
      <vt:lpstr>Demographics</vt:lpstr>
      <vt:lpstr>Statec pop 2020</vt:lpstr>
      <vt:lpstr>Statex deaths 2020</vt:lpstr>
      <vt:lpstr>Mortality by 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2021-04-03T06:42:19Z</dcterms:created>
  <dcterms:modified xsi:type="dcterms:W3CDTF">2021-04-04T08:12:18Z</dcterms:modified>
</cp:coreProperties>
</file>